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amt\Documents\Cindy's files\MARG\tmhf\2025\"/>
    </mc:Choice>
  </mc:AlternateContent>
  <xr:revisionPtr revIDLastSave="0" documentId="8_{069663CA-37BC-4E8B-8A26-8A8D9D579448}" xr6:coauthVersionLast="47" xr6:coauthVersionMax="47" xr10:uidLastSave="{00000000-0000-0000-0000-000000000000}"/>
  <bookViews>
    <workbookView xWindow="-22956" yWindow="-7884" windowWidth="22080" windowHeight="10908" activeTab="2" xr2:uid="{FC37C8AF-4A5A-4182-BB60-F2D5AFFF1CD7}"/>
  </bookViews>
  <sheets>
    <sheet name="Directors Name &amp; Territory" sheetId="1" r:id="rId1"/>
    <sheet name="instructions PLEASE READ" sheetId="2" r:id="rId2"/>
    <sheet name="Anglin-Heisserer" sheetId="24" r:id="rId3"/>
    <sheet name="Carroll" sheetId="28" r:id="rId4"/>
    <sheet name="Colbert" sheetId="12" r:id="rId5"/>
    <sheet name="Clayton" sheetId="23" r:id="rId6"/>
    <sheet name="Conaway" sheetId="21" r:id="rId7"/>
    <sheet name="Edmondson" sheetId="11" r:id="rId8"/>
    <sheet name="Fletcher" sheetId="7" r:id="rId9"/>
    <sheet name="Foust" sheetId="10" r:id="rId10"/>
    <sheet name="Giraldo" sheetId="22" r:id="rId11"/>
    <sheet name="Groeneweg" sheetId="20" r:id="rId12"/>
    <sheet name="Mitchell" sheetId="4" r:id="rId13"/>
    <sheet name="Nading" sheetId="26" r:id="rId14"/>
    <sheet name="Rody" sheetId="3" r:id="rId15"/>
    <sheet name="Wehmeyer" sheetId="27" r:id="rId1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44" i="24" l="1"/>
  <c r="Q44" i="24"/>
  <c r="P44" i="24"/>
  <c r="O44" i="24"/>
  <c r="N44" i="24"/>
  <c r="M44" i="24"/>
  <c r="L44" i="24"/>
  <c r="K44" i="24"/>
  <c r="J44" i="24"/>
  <c r="I44" i="24"/>
  <c r="R44" i="24" s="1"/>
  <c r="H44" i="24"/>
  <c r="G44" i="24"/>
  <c r="R43" i="24"/>
  <c r="R42" i="24"/>
  <c r="R41" i="24"/>
  <c r="R40" i="24"/>
  <c r="R39" i="24"/>
  <c r="R38" i="24"/>
  <c r="R37" i="24"/>
  <c r="R36" i="24"/>
  <c r="P36" i="24"/>
  <c r="R35" i="24"/>
  <c r="R34" i="24"/>
  <c r="R33" i="24"/>
  <c r="R32" i="24"/>
  <c r="R31" i="24"/>
  <c r="R30" i="24"/>
  <c r="R29" i="24"/>
  <c r="R28" i="24"/>
  <c r="R27" i="24"/>
  <c r="R26" i="24"/>
  <c r="R25" i="24"/>
  <c r="R24" i="24"/>
  <c r="R23" i="24"/>
  <c r="R22" i="24"/>
  <c r="R21" i="24"/>
  <c r="R20" i="24"/>
  <c r="R19" i="24"/>
  <c r="R18" i="24"/>
  <c r="R17" i="24"/>
  <c r="R16" i="24"/>
  <c r="R15" i="24"/>
  <c r="R14" i="24"/>
  <c r="R13" i="24"/>
  <c r="R12" i="24"/>
  <c r="R11" i="24"/>
  <c r="R10" i="24"/>
  <c r="R9" i="24"/>
  <c r="R8" i="24"/>
  <c r="R7" i="24"/>
  <c r="R6" i="24"/>
  <c r="R5" i="24"/>
  <c r="R4" i="24"/>
  <c r="R3" i="24"/>
  <c r="R2" i="24"/>
  <c r="S36" i="20"/>
  <c r="P36" i="20"/>
  <c r="O36" i="20"/>
  <c r="N36" i="20"/>
  <c r="M36" i="20"/>
  <c r="L36" i="20"/>
  <c r="K36" i="20"/>
  <c r="J36" i="20"/>
  <c r="I36" i="20"/>
  <c r="H36" i="20"/>
  <c r="G36" i="20"/>
  <c r="Q36" i="20" s="1"/>
  <c r="F36" i="20"/>
  <c r="Q35" i="20"/>
  <c r="Q34" i="20"/>
  <c r="Q33" i="20"/>
  <c r="Q32" i="20"/>
  <c r="Q31" i="20"/>
  <c r="Q30" i="20"/>
  <c r="Q29" i="20"/>
  <c r="Q28" i="20"/>
  <c r="Q27" i="20"/>
  <c r="Q26" i="20"/>
  <c r="Q25" i="20"/>
  <c r="Q24" i="20"/>
  <c r="Q23" i="20"/>
  <c r="Q22" i="20"/>
  <c r="Q21" i="20"/>
  <c r="Q20" i="20"/>
  <c r="Q19" i="20"/>
  <c r="Q18" i="20"/>
  <c r="Q17" i="20"/>
  <c r="Q16" i="20"/>
  <c r="Q15" i="20"/>
  <c r="Q14" i="20"/>
  <c r="Q13" i="20"/>
  <c r="Q12" i="20"/>
  <c r="Q11" i="20"/>
  <c r="Q10" i="20"/>
  <c r="Q9" i="20"/>
  <c r="Q7" i="20"/>
  <c r="Q6" i="20"/>
  <c r="Q5" i="20"/>
  <c r="Q4" i="20"/>
  <c r="Q3" i="20"/>
  <c r="Q2" i="20"/>
  <c r="T38" i="22" l="1"/>
  <c r="Q38" i="22"/>
  <c r="P38" i="22"/>
  <c r="O38" i="22"/>
  <c r="N38" i="22"/>
  <c r="M38" i="22"/>
  <c r="L38" i="22"/>
  <c r="K38" i="22"/>
  <c r="J38" i="22"/>
  <c r="I38" i="22"/>
  <c r="H38" i="22"/>
  <c r="R38" i="22" s="1"/>
  <c r="G38" i="22"/>
  <c r="R37" i="22"/>
  <c r="R36" i="22"/>
  <c r="R35" i="22"/>
  <c r="R34" i="22"/>
  <c r="R33" i="22"/>
  <c r="R32" i="22"/>
  <c r="R31" i="22"/>
  <c r="R30" i="22"/>
  <c r="R29" i="22"/>
  <c r="R28" i="22"/>
  <c r="R27" i="22"/>
  <c r="R26" i="22"/>
  <c r="R25" i="22"/>
  <c r="R24" i="22"/>
  <c r="R23" i="22"/>
  <c r="R22" i="22"/>
  <c r="R21" i="22"/>
  <c r="R20" i="22"/>
  <c r="R19" i="22"/>
  <c r="R18" i="22"/>
  <c r="R17" i="22"/>
  <c r="R16" i="22"/>
  <c r="R15" i="22"/>
  <c r="R14" i="22"/>
  <c r="R13" i="22"/>
  <c r="R12" i="22"/>
  <c r="R11" i="22"/>
  <c r="R10" i="22"/>
  <c r="R9" i="22"/>
  <c r="R8" i="22"/>
  <c r="R7" i="22"/>
  <c r="R6" i="22"/>
  <c r="R5" i="22"/>
  <c r="R4" i="22"/>
  <c r="R3" i="22"/>
  <c r="R2" i="22"/>
  <c r="T41" i="4" l="1"/>
  <c r="S41" i="4"/>
  <c r="Q41" i="4"/>
  <c r="P41" i="4"/>
  <c r="O41" i="4"/>
  <c r="N41" i="4"/>
  <c r="M41" i="4"/>
  <c r="L41" i="4"/>
  <c r="K41" i="4"/>
  <c r="J41" i="4"/>
  <c r="I41" i="4"/>
  <c r="H41" i="4"/>
  <c r="R41" i="4" s="1"/>
  <c r="R40" i="4"/>
  <c r="R39" i="4"/>
  <c r="R38" i="4"/>
  <c r="R37" i="4"/>
  <c r="R36" i="4"/>
  <c r="R35" i="4"/>
  <c r="R34" i="4"/>
  <c r="R33" i="4"/>
  <c r="R32" i="4"/>
  <c r="R31" i="4"/>
  <c r="R30" i="4"/>
  <c r="R29" i="4"/>
  <c r="R28" i="4"/>
  <c r="R27" i="4"/>
  <c r="R26" i="4"/>
  <c r="R25" i="4"/>
  <c r="R24" i="4"/>
  <c r="R23" i="4"/>
  <c r="R22" i="4"/>
  <c r="R21" i="4"/>
  <c r="R20" i="4"/>
  <c r="R19" i="4"/>
  <c r="R18" i="4"/>
  <c r="R17" i="4"/>
  <c r="R16" i="4"/>
  <c r="R15" i="4"/>
  <c r="R14" i="4"/>
  <c r="R13" i="4"/>
  <c r="R12" i="4"/>
  <c r="R11" i="4"/>
  <c r="R10" i="4"/>
  <c r="R9" i="4"/>
  <c r="R8" i="4"/>
  <c r="R7" i="4"/>
  <c r="R6" i="4"/>
  <c r="R5" i="4"/>
  <c r="R4" i="4"/>
  <c r="R3" i="4"/>
  <c r="R2" i="4"/>
  <c r="S28" i="7" l="1"/>
  <c r="Q28" i="7"/>
  <c r="P28" i="7"/>
  <c r="O28" i="7"/>
  <c r="N28" i="7"/>
  <c r="M28" i="7"/>
  <c r="R28" i="7" s="1"/>
  <c r="L28" i="7"/>
  <c r="K28" i="7"/>
  <c r="J28" i="7"/>
  <c r="I28" i="7"/>
  <c r="H28" i="7"/>
  <c r="G28" i="7"/>
  <c r="R27" i="7"/>
  <c r="R26" i="7"/>
  <c r="R25" i="7"/>
  <c r="R24" i="7"/>
  <c r="R23" i="7"/>
  <c r="R22" i="7"/>
  <c r="R21" i="7"/>
  <c r="R20" i="7"/>
  <c r="R19" i="7"/>
  <c r="R18" i="7"/>
  <c r="R17" i="7"/>
  <c r="R16" i="7"/>
  <c r="R15" i="7"/>
  <c r="R14" i="7"/>
  <c r="R13" i="7"/>
  <c r="R12" i="7"/>
  <c r="R11" i="7"/>
  <c r="R10" i="7"/>
  <c r="R9" i="7"/>
  <c r="R8" i="7"/>
  <c r="R7" i="7"/>
  <c r="R6" i="7"/>
  <c r="R5" i="7"/>
  <c r="R4" i="7"/>
  <c r="R3" i="7"/>
  <c r="R2" i="7"/>
  <c r="S34" i="27" l="1"/>
  <c r="R34" i="27"/>
  <c r="Q34" i="27"/>
  <c r="P34" i="27"/>
  <c r="O34" i="27"/>
  <c r="N34" i="27"/>
  <c r="M34" i="27"/>
  <c r="L34" i="27"/>
  <c r="K34" i="27"/>
  <c r="J34" i="27"/>
  <c r="I34" i="27"/>
  <c r="H34" i="27"/>
  <c r="G34" i="27"/>
  <c r="F34" i="27"/>
  <c r="Q33" i="27"/>
  <c r="Q32" i="27"/>
  <c r="Q31" i="27"/>
  <c r="Q30" i="27"/>
  <c r="Q29" i="27"/>
  <c r="Q28" i="27"/>
  <c r="Q27" i="27"/>
  <c r="Q26" i="27"/>
  <c r="Q25" i="27"/>
  <c r="Q24" i="27"/>
  <c r="Q23" i="27"/>
  <c r="Q22" i="27"/>
  <c r="Q21" i="27"/>
  <c r="Q20" i="27"/>
  <c r="Q19" i="27"/>
  <c r="Q18" i="27"/>
  <c r="Q17" i="27"/>
  <c r="Q16" i="27"/>
  <c r="Q15" i="27"/>
  <c r="Q14" i="27"/>
  <c r="Q13" i="27"/>
  <c r="Q12" i="27"/>
  <c r="Q11" i="27"/>
  <c r="Q10" i="27"/>
  <c r="Q9" i="27"/>
  <c r="Q8" i="27"/>
  <c r="Q7" i="27"/>
  <c r="Q6" i="27"/>
  <c r="Q5" i="27"/>
  <c r="Q4" i="27"/>
  <c r="Q3" i="27"/>
  <c r="Q2" i="27"/>
  <c r="T26" i="26" l="1"/>
  <c r="S26" i="26"/>
  <c r="R26" i="26"/>
  <c r="Q26" i="26"/>
  <c r="P26" i="26"/>
  <c r="O26" i="26"/>
  <c r="N26" i="26"/>
  <c r="M26" i="26"/>
  <c r="L26" i="26"/>
  <c r="K26" i="26"/>
  <c r="J26" i="26"/>
  <c r="I26" i="26"/>
  <c r="H26" i="26"/>
  <c r="G26" i="26"/>
  <c r="R25" i="26"/>
  <c r="R24" i="26"/>
  <c r="R23" i="26"/>
  <c r="R22" i="26"/>
  <c r="R21" i="26"/>
  <c r="R20" i="26"/>
  <c r="R19" i="26"/>
  <c r="R18" i="26"/>
  <c r="R17" i="26"/>
  <c r="R16" i="26"/>
  <c r="R15" i="26"/>
  <c r="R14" i="26"/>
  <c r="R13" i="26"/>
  <c r="R12" i="26"/>
  <c r="R11" i="26"/>
  <c r="R10" i="26"/>
  <c r="R9" i="26"/>
  <c r="R8" i="26"/>
  <c r="R7" i="26"/>
  <c r="R6" i="26"/>
  <c r="R5" i="26"/>
  <c r="R4" i="26"/>
  <c r="R3" i="26"/>
  <c r="R2" i="26"/>
  <c r="T38" i="21" l="1"/>
  <c r="Q38" i="21"/>
  <c r="P38" i="21"/>
  <c r="O38" i="21"/>
  <c r="R38" i="21" s="1"/>
  <c r="N38" i="21"/>
  <c r="M38" i="21"/>
  <c r="L38" i="21"/>
  <c r="K38" i="21"/>
  <c r="J38" i="21"/>
  <c r="I38" i="21"/>
  <c r="H38" i="21"/>
  <c r="G38" i="21"/>
  <c r="R37" i="21"/>
  <c r="R36" i="21"/>
  <c r="R35" i="21"/>
  <c r="R34" i="21"/>
  <c r="R33" i="21"/>
  <c r="R32" i="21"/>
  <c r="R31" i="21"/>
  <c r="R30" i="21"/>
  <c r="R29" i="21"/>
  <c r="R28" i="21"/>
  <c r="R27" i="21"/>
  <c r="R26" i="21"/>
  <c r="R25" i="21"/>
  <c r="R24" i="21"/>
  <c r="R23" i="21"/>
  <c r="R22" i="21"/>
  <c r="R21" i="21"/>
  <c r="R20" i="21"/>
  <c r="R19" i="21"/>
  <c r="R18" i="21"/>
  <c r="R17" i="21"/>
  <c r="R16" i="21"/>
  <c r="R15" i="21"/>
  <c r="R14" i="21"/>
  <c r="R13" i="21"/>
  <c r="R12" i="21"/>
  <c r="R11" i="21"/>
  <c r="R10" i="21"/>
  <c r="R9" i="21"/>
  <c r="R8" i="21"/>
  <c r="R7" i="21"/>
  <c r="R6" i="21"/>
  <c r="R5" i="21"/>
  <c r="R4" i="21"/>
  <c r="R3" i="21"/>
  <c r="R2" i="21"/>
  <c r="T48" i="12" l="1"/>
  <c r="Q48" i="12"/>
  <c r="P48" i="12"/>
  <c r="O48" i="12"/>
  <c r="N48" i="12"/>
  <c r="M48" i="12"/>
  <c r="L48" i="12"/>
  <c r="K48" i="12"/>
  <c r="J48" i="12"/>
  <c r="I48" i="12"/>
  <c r="H48" i="12"/>
  <c r="R48" i="12" s="1"/>
  <c r="G48" i="12"/>
  <c r="R47" i="12"/>
  <c r="R46" i="12"/>
  <c r="R45" i="12"/>
  <c r="R44" i="12"/>
  <c r="R43" i="12"/>
  <c r="R42" i="12"/>
  <c r="R41" i="12"/>
  <c r="R40" i="12"/>
  <c r="R39" i="12"/>
  <c r="R38" i="12"/>
  <c r="R37" i="12"/>
  <c r="R36" i="12"/>
  <c r="R35" i="12"/>
  <c r="R34" i="12"/>
  <c r="R33" i="12"/>
  <c r="R32" i="12"/>
  <c r="R31" i="12"/>
  <c r="R30" i="12"/>
  <c r="R29" i="12"/>
  <c r="R28" i="12"/>
  <c r="R27" i="12"/>
  <c r="R26" i="12"/>
  <c r="R25" i="12"/>
  <c r="R24" i="12"/>
  <c r="R23" i="12"/>
  <c r="R22" i="12"/>
  <c r="R21" i="12"/>
  <c r="R20" i="12"/>
  <c r="R18" i="12"/>
  <c r="R17" i="12"/>
  <c r="R16" i="12"/>
  <c r="R15" i="12"/>
  <c r="R14" i="12"/>
  <c r="R13" i="12"/>
  <c r="R12" i="12"/>
  <c r="R11" i="12"/>
  <c r="R10" i="12"/>
  <c r="R9" i="12"/>
  <c r="R8" i="12"/>
  <c r="R7" i="12"/>
  <c r="R6" i="12"/>
  <c r="R5" i="12"/>
  <c r="R4" i="12"/>
  <c r="R3" i="12"/>
  <c r="R2" i="12"/>
  <c r="R47" i="3" l="1"/>
  <c r="Q47" i="3"/>
  <c r="O47" i="3"/>
  <c r="N47" i="3"/>
  <c r="M47" i="3"/>
  <c r="L47" i="3"/>
  <c r="K47" i="3"/>
  <c r="J47" i="3"/>
  <c r="I47" i="3"/>
  <c r="H47" i="3"/>
  <c r="G47" i="3"/>
  <c r="F47" i="3"/>
  <c r="P47" i="3" s="1"/>
  <c r="E47" i="3"/>
  <c r="P46" i="3"/>
  <c r="P45" i="3"/>
  <c r="P44" i="3"/>
  <c r="P43" i="3"/>
  <c r="P42" i="3"/>
  <c r="P41" i="3"/>
  <c r="P40" i="3"/>
  <c r="P39" i="3"/>
  <c r="P38" i="3"/>
  <c r="P37" i="3"/>
  <c r="P36" i="3"/>
  <c r="P35" i="3"/>
  <c r="P34" i="3"/>
  <c r="P33" i="3"/>
  <c r="P32" i="3"/>
  <c r="P31" i="3"/>
  <c r="P30" i="3"/>
  <c r="P29" i="3"/>
  <c r="P28" i="3"/>
  <c r="P27" i="3"/>
  <c r="P26" i="3"/>
  <c r="P25" i="3"/>
  <c r="P24" i="3"/>
  <c r="P23" i="3"/>
  <c r="P22" i="3"/>
  <c r="P21" i="3"/>
  <c r="P20" i="3"/>
  <c r="P19" i="3"/>
  <c r="P18" i="3"/>
  <c r="P17" i="3"/>
  <c r="P16" i="3"/>
  <c r="P15" i="3"/>
  <c r="P14" i="3"/>
  <c r="P13" i="3"/>
  <c r="P12" i="3"/>
  <c r="P11" i="3"/>
  <c r="P10" i="3"/>
  <c r="P9" i="3"/>
  <c r="P8" i="3"/>
  <c r="P7" i="3"/>
  <c r="P6" i="3"/>
  <c r="P5" i="3"/>
  <c r="P4" i="3"/>
  <c r="P2" i="3"/>
  <c r="R50" i="23"/>
  <c r="R49" i="23"/>
  <c r="R48" i="23"/>
  <c r="R47" i="23"/>
  <c r="R46" i="23"/>
  <c r="R45" i="23"/>
  <c r="R44" i="23"/>
  <c r="R43" i="23"/>
  <c r="R42" i="23"/>
  <c r="R41" i="23"/>
  <c r="R40" i="23"/>
  <c r="R39" i="23"/>
  <c r="R38" i="23"/>
  <c r="R37" i="23"/>
  <c r="R36" i="23"/>
  <c r="R35" i="23"/>
  <c r="R34" i="23"/>
  <c r="R33" i="23"/>
  <c r="R32" i="23"/>
  <c r="R31" i="23"/>
  <c r="R30" i="23"/>
  <c r="R29" i="23"/>
  <c r="R28" i="23"/>
  <c r="R27" i="23"/>
  <c r="R26" i="23"/>
  <c r="R25" i="23"/>
  <c r="R24" i="23"/>
  <c r="R23" i="23"/>
  <c r="R22" i="23"/>
  <c r="R21" i="23"/>
  <c r="R20" i="23"/>
  <c r="R19" i="23"/>
  <c r="R18" i="23"/>
  <c r="R17" i="23"/>
  <c r="R16" i="23"/>
  <c r="R15" i="23"/>
  <c r="R14" i="23"/>
  <c r="R13" i="23"/>
  <c r="R12" i="23"/>
  <c r="R11" i="23"/>
  <c r="R10" i="23"/>
  <c r="R9" i="23"/>
  <c r="R8" i="23"/>
  <c r="R7" i="23"/>
  <c r="R6" i="23"/>
  <c r="R5" i="23"/>
  <c r="R4" i="23"/>
  <c r="R3" i="23"/>
  <c r="R2" i="23"/>
  <c r="T46" i="28" l="1"/>
  <c r="S46" i="28"/>
  <c r="Q46" i="28"/>
  <c r="P46" i="28"/>
  <c r="O46" i="28"/>
  <c r="N46" i="28"/>
  <c r="M46" i="28"/>
  <c r="L46" i="28"/>
  <c r="K46" i="28"/>
  <c r="R46" i="28" s="1"/>
  <c r="J46" i="28"/>
  <c r="I46" i="28"/>
  <c r="H46" i="28"/>
  <c r="G46" i="28"/>
  <c r="R45" i="28"/>
  <c r="R44" i="28"/>
  <c r="R43" i="28"/>
  <c r="R42" i="28"/>
  <c r="R41" i="28"/>
  <c r="R40" i="28"/>
  <c r="R39" i="28"/>
  <c r="R38" i="28"/>
  <c r="R37" i="28"/>
  <c r="R36" i="28"/>
  <c r="R35" i="28"/>
  <c r="R34" i="28"/>
  <c r="R33" i="28"/>
  <c r="R32" i="28"/>
  <c r="R31" i="28"/>
  <c r="R30" i="28"/>
  <c r="R29" i="28"/>
  <c r="R28" i="28"/>
  <c r="R27" i="28"/>
  <c r="R26" i="28"/>
  <c r="R25" i="28"/>
  <c r="R24" i="28"/>
  <c r="R23" i="28"/>
  <c r="R22" i="28"/>
  <c r="R21" i="28"/>
  <c r="R20" i="28"/>
  <c r="R19" i="28"/>
  <c r="R18" i="28"/>
  <c r="R17" i="28"/>
  <c r="R16" i="28"/>
  <c r="R15" i="28"/>
  <c r="R14" i="28"/>
  <c r="R13" i="28"/>
  <c r="R12" i="28"/>
  <c r="R11" i="28"/>
  <c r="R10" i="28"/>
  <c r="R9" i="28"/>
  <c r="R8" i="28"/>
  <c r="R7" i="28"/>
  <c r="R6" i="28"/>
  <c r="R5" i="28"/>
  <c r="R4" i="28"/>
  <c r="R3" i="28"/>
  <c r="R2" i="28"/>
  <c r="S38" i="10" l="1"/>
  <c r="R38" i="10"/>
  <c r="P38" i="10"/>
  <c r="O38" i="10"/>
  <c r="N38" i="10"/>
  <c r="M38" i="10"/>
  <c r="L38" i="10"/>
  <c r="K38" i="10"/>
  <c r="J38" i="10"/>
  <c r="I38" i="10"/>
  <c r="H38" i="10"/>
  <c r="G38" i="10"/>
  <c r="Q38" i="10" s="1"/>
  <c r="F38" i="10"/>
  <c r="Q37" i="10"/>
  <c r="Q36" i="10"/>
  <c r="Q35" i="10"/>
  <c r="Q34" i="10"/>
  <c r="Q33" i="10"/>
  <c r="Q32" i="10"/>
  <c r="Q31" i="10"/>
  <c r="Q30" i="10"/>
  <c r="Q29" i="10"/>
  <c r="Q28" i="10"/>
  <c r="Q27" i="10"/>
  <c r="Q26" i="10"/>
  <c r="Q25" i="10"/>
  <c r="Q24" i="10"/>
  <c r="Q23" i="10"/>
  <c r="Q22" i="10"/>
  <c r="Q21" i="10"/>
  <c r="Q20" i="10"/>
  <c r="Q19" i="10"/>
  <c r="Q18" i="10"/>
  <c r="Q17" i="10"/>
  <c r="Q16" i="10"/>
  <c r="Q15" i="10"/>
  <c r="Q14" i="10"/>
  <c r="Q13" i="10"/>
  <c r="Q12" i="10"/>
  <c r="Q11" i="10"/>
  <c r="Q10" i="10"/>
  <c r="Q9" i="10"/>
  <c r="Q8" i="10"/>
  <c r="Q7" i="10"/>
  <c r="Q6" i="10"/>
  <c r="Q5" i="10"/>
  <c r="Q4" i="10"/>
  <c r="Q3" i="10"/>
  <c r="Q2" i="10"/>
  <c r="T38" i="11" l="1"/>
  <c r="S38" i="11"/>
  <c r="Q38" i="11"/>
  <c r="P38" i="11"/>
  <c r="O38" i="11"/>
  <c r="N38" i="11"/>
  <c r="M38" i="11"/>
  <c r="L38" i="11"/>
  <c r="K38" i="11"/>
  <c r="J38" i="11"/>
  <c r="I38" i="11"/>
  <c r="H38" i="11"/>
  <c r="G38" i="11"/>
  <c r="R37" i="11"/>
  <c r="R36" i="11"/>
  <c r="R35" i="11"/>
  <c r="R34" i="11"/>
  <c r="R33" i="11"/>
  <c r="R32" i="11"/>
  <c r="R31" i="11"/>
  <c r="R30" i="11"/>
  <c r="R29" i="11"/>
  <c r="R28" i="11"/>
  <c r="R27" i="11"/>
  <c r="R26" i="11"/>
  <c r="R25" i="11"/>
  <c r="R24" i="11"/>
  <c r="R23" i="11"/>
  <c r="R22" i="11"/>
  <c r="R21" i="11"/>
  <c r="R20" i="11"/>
  <c r="R19" i="11"/>
  <c r="R18" i="11"/>
  <c r="R17" i="11"/>
  <c r="R16" i="11"/>
  <c r="R15" i="11"/>
  <c r="R14" i="11"/>
  <c r="R13" i="11"/>
  <c r="R12" i="11"/>
  <c r="R11" i="11"/>
  <c r="R10" i="11"/>
  <c r="R9" i="11"/>
  <c r="R8" i="11"/>
  <c r="R7" i="11"/>
  <c r="R6" i="11"/>
  <c r="R5" i="11"/>
  <c r="R4" i="11"/>
  <c r="R3" i="11"/>
  <c r="R2" i="11"/>
  <c r="R38" i="11" s="1"/>
  <c r="S38" i="1" l="1"/>
  <c r="P38" i="1"/>
  <c r="O38" i="1"/>
  <c r="N38" i="1"/>
  <c r="M38" i="1"/>
  <c r="L38" i="1"/>
  <c r="K38" i="1"/>
  <c r="J38" i="1"/>
  <c r="I38" i="1"/>
  <c r="H38" i="1"/>
  <c r="G38" i="1"/>
  <c r="F38" i="1"/>
  <c r="Q37" i="1"/>
  <c r="Q36" i="1"/>
  <c r="Q35" i="1"/>
  <c r="Q34" i="1"/>
  <c r="Q33" i="1"/>
  <c r="Q32" i="1"/>
  <c r="Q31" i="1"/>
  <c r="Q30" i="1"/>
  <c r="Q29" i="1"/>
  <c r="Q28" i="1"/>
  <c r="Q27" i="1"/>
  <c r="Q26" i="1"/>
  <c r="Q25" i="1"/>
  <c r="Q24" i="1"/>
  <c r="Q23" i="1"/>
  <c r="Q22" i="1"/>
  <c r="Q21" i="1"/>
  <c r="Q20" i="1"/>
  <c r="Q19" i="1"/>
  <c r="Q18" i="1"/>
  <c r="Q17" i="1"/>
  <c r="Q16" i="1"/>
  <c r="Q15" i="1"/>
  <c r="Q14" i="1"/>
  <c r="Q13" i="1"/>
  <c r="Q12" i="1"/>
  <c r="Q11" i="1"/>
  <c r="Q10" i="1"/>
  <c r="Q9" i="1"/>
  <c r="Q8" i="1"/>
  <c r="Q7" i="1"/>
  <c r="Q6" i="1"/>
  <c r="Q5" i="1"/>
  <c r="Q4" i="1"/>
  <c r="Q3" i="1"/>
  <c r="Q2" i="1"/>
  <c r="Q38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tc={338ED365-B6F3-4425-9CC9-EC2907625EFE}</author>
    <author>tc={1C763F3C-9718-4D65-9E0C-4C1E425BCB51}</author>
    <author>tc={EEC1AA6D-45EC-4750-AC30-A0629686C5FE}</author>
    <author>tc={84B98116-4984-4BA3-A649-43EE2DF3E66A}</author>
    <author>tc={0FC46951-8486-4A2C-A30B-F713044B32A2}</author>
    <author>tc={3752E5F8-85AF-4143-B3EE-E36E84734A5D}</author>
    <author>tc={A86B076E-29D5-4A1E-9448-FA7DBE3391EF}</author>
    <author>tc={87C637F1-CF61-40E4-AF90-501200C893D5}</author>
    <author>tc={220E72E9-0044-4B21-9E05-10A96D719C6C}</author>
    <author>tc={F7330BAF-6B91-4024-8AF0-B3BCE12F45D6}</author>
    <author>tc={15C31D0A-448A-45EA-8CFB-706D839B1858}</author>
    <author>tc={E1DE139B-1B9A-4AAA-A732-4F672B16D145}</author>
    <author>tc={180D41FD-2688-478F-9A66-00A528A6287C}</author>
    <author>tc={6A2E176C-73EB-4B32-B069-6E88C4C1AE2F}</author>
    <author>tc={83BE8166-5D4A-4EA4-8493-6E6A1DBDF4DE}</author>
    <author>tc={DA81102A-3960-461B-9293-638C1702485F}</author>
    <author>tc={7A238EE5-7566-4476-A1CC-79583A1B34B8}</author>
    <author>tc={369AB217-916E-44B8-83C3-1754AB5C2D46}</author>
    <author>tc={1E0B72BF-9562-46BF-BDE2-EB4DC5C26A10}</author>
    <author>tc={B6F1A521-05DD-4040-8974-6CEEDFF135EF}</author>
    <author>tc={221905DB-1545-4EEA-81FC-DF042A0ADB7E}</author>
    <author>tc={4E3B54DB-3A6D-4DEB-BA91-ECC87CB0DFCF}</author>
    <author>tc={0D1A029F-5C7D-496D-BF20-F97925FE9FDF}</author>
    <author>tc={8ECCB536-8DEB-41A7-A283-6347B3AA25CA}</author>
    <author>tc={E0757BF8-13A2-441F-AB5E-3BBF646414CE}</author>
    <author>tc={F7818B46-6D7E-44CF-8154-A445BBBDA4A6}</author>
    <author>tc={AAAAEC70-04C8-4401-8D97-75AFB9CEA563}</author>
    <author>tc={0BE26BCE-4DC5-46E1-8195-E59006BB6EC8}</author>
    <author>tc={738BED02-BBF6-430D-B7A0-72878DECE98A}</author>
    <author>tc={39E218C9-0CF7-45F1-86E2-D0186D5A3656}</author>
    <author>tc={24DCC4DC-4890-44AF-9DA8-9CD727BD5D53}</author>
    <author>tc={53B5AE69-5FF6-4C71-B0F3-6BC34BA898FF}</author>
    <author>tc={58B0C15C-AF70-42B6-9D9F-BD90ABDF13E9}</author>
    <author>tc={A0A27F06-F61B-4032-BF3C-7E4131BE0AB1}</author>
    <author>tc={9B8598D1-2619-4E8E-9EB2-E19EB39B9906}</author>
    <author>tc={6D7126DF-4F1F-4C5B-8EBC-99E3C83F7CE2}</author>
    <author>tc={4DD20C16-F42D-444C-BADC-60E402D8D0F3}</author>
    <author>tc={C98A91D0-9061-4136-911B-7DA75FBD1BF5}</author>
    <author>tc={FEABD342-E552-4B6E-A39F-A6EC2062DA5B}</author>
    <author>tc={77F4C4A1-E450-4F3E-88B7-D68179087D7A}</author>
    <author>tc={7211DA69-F1B4-49CA-809C-FB076FD1A3C0}</author>
    <author>tc={F26739A6-4412-4CF0-A63C-0779434509AC}</author>
    <author>tc={19CA7AA0-25B2-49CE-B120-5842CF0A048C}</author>
    <author>tc={3B559265-70BA-41EB-BC35-411B91CE5011}</author>
    <author>tc={D6C5C292-FA64-4C83-BC99-3035D4B4A1F3}</author>
    <author>tc={43C85491-1774-4D9C-957F-E4D6FB80F58C}</author>
    <author>tc={25646274-C320-42A2-89FE-C1A0A1D20570}</author>
    <author>tc={71BC611E-ED3C-4CC6-AF6A-E2723EBD55C8}</author>
    <author>tc={7E929B44-B7DD-4FD3-A254-3DBD82FDCBF4}</author>
    <author>tc={D6354F7C-1451-4632-9CB0-ABA24B8F0F91}</author>
    <author>tc={2B37DC77-E091-4B3C-94A3-6F608E903640}</author>
    <author>tc={4D494EAD-3B5F-4E96-803E-971FD52E324D}</author>
    <author>tc={F8D95069-C04E-44F3-A806-D45FB7131820}</author>
    <author>tc={8F9C9B9B-1002-4BD2-8FA7-2F567A737823}</author>
    <author>tc={DDE863FA-A416-4425-948C-961EFBD4D02F}</author>
    <author>tc={810D211E-6196-4D34-9EC9-CBDB3F7B4DE9}</author>
    <author>tc={8E24A28F-F60E-4622-AE8F-0CF9FE35ABE6}</author>
    <author>tc={30977863-46EF-4681-B14C-411E36D5B697}</author>
    <author>tc={A3F3AB8D-41F6-41A3-AA89-967FDB00D387}</author>
    <author>tc={C7642FE1-1C6D-4D05-A6BA-F3A8E82A5ACD}</author>
    <author>tc={B03DC3CA-7873-4673-8079-C18B600EB5B2}</author>
  </authors>
  <commentList>
    <comment ref="H2" authorId="0" shapeId="0" xr:uid="{338ED365-B6F3-4425-9CC9-EC2907625EFE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2 issued
</t>
      </text>
    </comment>
    <comment ref="I2" authorId="1" shapeId="0" xr:uid="{1C763F3C-9718-4D65-9E0C-4C1E425BCB51}">
      <text>
        <t>[Threaded comment]
Your version of Excel allows you to read this threaded comment; however, any edits to it will get removed if the file is opened in a newer version of Excel. Learn more: https://go.microsoft.com/fwlink/?linkid=870924
Comment:
    3 issued ytd</t>
      </text>
    </comment>
    <comment ref="H3" authorId="2" shapeId="0" xr:uid="{EEC1AA6D-45EC-4750-AC30-A0629686C5FE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1 issued in january
</t>
      </text>
    </comment>
    <comment ref="I3" authorId="3" shapeId="0" xr:uid="{84B98116-4984-4BA3-A649-43EE2DF3E66A}">
      <text>
        <t>[Threaded comment]
Your version of Excel allows you to read this threaded comment; however, any edits to it will get removed if the file is opened in a newer version of Excel. Learn more: https://go.microsoft.com/fwlink/?linkid=870924
Comment:
    6 issued ytd</t>
      </text>
    </comment>
    <comment ref="H4" authorId="4" shapeId="0" xr:uid="{0FC46951-8486-4A2C-A30B-F713044B32A2}">
      <text>
        <t>[Threaded comment]
Your version of Excel allows you to read this threaded comment; however, any edits to it will get removed if the file is opened in a newer version of Excel. Learn more: https://go.microsoft.com/fwlink/?linkid=870924
Comment:
    1 issued</t>
      </text>
    </comment>
    <comment ref="I4" authorId="5" shapeId="0" xr:uid="{3752E5F8-85AF-4143-B3EE-E36E84734A5D}">
      <text>
        <t>[Threaded comment]
Your version of Excel allows you to read this threaded comment; however, any edits to it will get removed if the file is opened in a newer version of Excel. Learn more: https://go.microsoft.com/fwlink/?linkid=870924
Comment:
    2 issued ytd</t>
      </text>
    </comment>
    <comment ref="H5" authorId="6" shapeId="0" xr:uid="{A86B076E-29D5-4A1E-9448-FA7DBE3391EF}">
      <text>
        <t>[Threaded comment]
Your version of Excel allows you to read this threaded comment; however, any edits to it will get removed if the file is opened in a newer version of Excel. Learn more: https://go.microsoft.com/fwlink/?linkid=870924
Comment:
    None issued in January</t>
      </text>
    </comment>
    <comment ref="I5" authorId="7" shapeId="0" xr:uid="{87C637F1-CF61-40E4-AF90-501200C893D5}">
      <text>
        <t>[Threaded comment]
Your version of Excel allows you to read this threaded comment; however, any edits to it will get removed if the file is opened in a newer version of Excel. Learn more: https://go.microsoft.com/fwlink/?linkid=870924
Comment:
    1 issued</t>
      </text>
    </comment>
    <comment ref="I6" authorId="8" shapeId="0" xr:uid="{220E72E9-0044-4B21-9E05-10A96D719C6C}">
      <text>
        <t>[Threaded comment]
Your version of Excel allows you to read this threaded comment; however, any edits to it will get removed if the file is opened in a newer version of Excel. Learn more: https://go.microsoft.com/fwlink/?linkid=870924
Comment:
    2 issued</t>
      </text>
    </comment>
    <comment ref="I7" authorId="9" shapeId="0" xr:uid="{F7330BAF-6B91-4024-8AF0-B3BCE12F45D6}">
      <text>
        <t>[Threaded comment]
Your version of Excel allows you to read this threaded comment; however, any edits to it will get removed if the file is opened in a newer version of Excel. Learn more: https://go.microsoft.com/fwlink/?linkid=870924
Comment:
    0 issued</t>
      </text>
    </comment>
    <comment ref="H8" authorId="10" shapeId="0" xr:uid="{15C31D0A-448A-45EA-8CFB-706D839B1858}">
      <text>
        <t>[Threaded comment]
Your version of Excel allows you to read this threaded comment; however, any edits to it will get removed if the file is opened in a newer version of Excel. Learn more: https://go.microsoft.com/fwlink/?linkid=870924
Comment:
    2 issued in jan</t>
      </text>
    </comment>
    <comment ref="I8" authorId="11" shapeId="0" xr:uid="{E1DE139B-1B9A-4AAA-A732-4F672B16D145}">
      <text>
        <t>[Threaded comment]
Your version of Excel allows you to read this threaded comment; however, any edits to it will get removed if the file is opened in a newer version of Excel. Learn more: https://go.microsoft.com/fwlink/?linkid=870924
Comment:
    6 issued</t>
      </text>
    </comment>
    <comment ref="H9" authorId="12" shapeId="0" xr:uid="{180D41FD-2688-478F-9A66-00A528A6287C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1 issued
</t>
      </text>
    </comment>
    <comment ref="I9" authorId="13" shapeId="0" xr:uid="{6A2E176C-73EB-4B32-B069-6E88C4C1AE2F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1 issued
</t>
      </text>
    </comment>
    <comment ref="H10" authorId="14" shapeId="0" xr:uid="{83BE8166-5D4A-4EA4-8493-6E6A1DBDF4DE}">
      <text>
        <t>[Threaded comment]
Your version of Excel allows you to read this threaded comment; however, any edits to it will get removed if the file is opened in a newer version of Excel. Learn more: https://go.microsoft.com/fwlink/?linkid=870924
Comment:
    None issued in january</t>
      </text>
    </comment>
    <comment ref="I10" authorId="15" shapeId="0" xr:uid="{DA81102A-3960-461B-9293-638C1702485F}">
      <text>
        <t>[Threaded comment]
Your version of Excel allows you to read this threaded comment; however, any edits to it will get removed if the file is opened in a newer version of Excel. Learn more: https://go.microsoft.com/fwlink/?linkid=870924
Comment:
    2 issued ytd</t>
      </text>
    </comment>
    <comment ref="H11" authorId="16" shapeId="0" xr:uid="{7A238EE5-7566-4476-A1CC-79583A1B34B8}">
      <text>
        <t>[Threaded comment]
Your version of Excel allows you to read this threaded comment; however, any edits to it will get removed if the file is opened in a newer version of Excel. Learn more: https://go.microsoft.com/fwlink/?linkid=870924
Comment:
    1 issued in Jan</t>
      </text>
    </comment>
    <comment ref="I11" authorId="17" shapeId="0" xr:uid="{369AB217-916E-44B8-83C3-1754AB5C2D46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2 issued ytd
</t>
      </text>
    </comment>
    <comment ref="H12" authorId="18" shapeId="0" xr:uid="{1E0B72BF-9562-46BF-BDE2-EB4DC5C26A10}">
      <text>
        <t>[Threaded comment]
Your version of Excel allows you to read this threaded comment; however, any edits to it will get removed if the file is opened in a newer version of Excel. Learn more: https://go.microsoft.com/fwlink/?linkid=870924
Comment:
    1 issued in january</t>
      </text>
    </comment>
    <comment ref="I12" authorId="19" shapeId="0" xr:uid="{B6F1A521-05DD-4040-8974-6CEEDFF135EF}">
      <text>
        <t>[Threaded comment]
Your version of Excel allows you to read this threaded comment; however, any edits to it will get removed if the file is opened in a newer version of Excel. Learn more: https://go.microsoft.com/fwlink/?linkid=870924
Comment:
    3 issued ytd</t>
      </text>
    </comment>
    <comment ref="H13" authorId="20" shapeId="0" xr:uid="{221905DB-1545-4EEA-81FC-DF042A0ADB7E}">
      <text>
        <t>[Threaded comment]
Your version of Excel allows you to read this threaded comment; however, any edits to it will get removed if the file is opened in a newer version of Excel. Learn more: https://go.microsoft.com/fwlink/?linkid=870924
Comment:
    1 issued in jan</t>
      </text>
    </comment>
    <comment ref="I13" authorId="21" shapeId="0" xr:uid="{4E3B54DB-3A6D-4DEB-BA91-ECC87CB0DFCF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1 issued ytd
</t>
      </text>
    </comment>
    <comment ref="H14" authorId="22" shapeId="0" xr:uid="{0D1A029F-5C7D-496D-BF20-F97925FE9FDF}">
      <text>
        <t>[Threaded comment]
Your version of Excel allows you to read this threaded comment; however, any edits to it will get removed if the file is opened in a newer version of Excel. Learn more: https://go.microsoft.com/fwlink/?linkid=870924
Comment:
    2 issued jan</t>
      </text>
    </comment>
    <comment ref="H16" authorId="23" shapeId="0" xr:uid="{8ECCB536-8DEB-41A7-A283-6347B3AA25CA}">
      <text>
        <t>[Threaded comment]
Your version of Excel allows you to read this threaded comment; however, any edits to it will get removed if the file is opened in a newer version of Excel. Learn more: https://go.microsoft.com/fwlink/?linkid=870924
Comment:
    8 issued in jan</t>
      </text>
    </comment>
    <comment ref="I16" authorId="24" shapeId="0" xr:uid="{E0757BF8-13A2-441F-AB5E-3BBF646414CE}">
      <text>
        <t>[Threaded comment]
Your version of Excel allows you to read this threaded comment; however, any edits to it will get removed if the file is opened in a newer version of Excel. Learn more: https://go.microsoft.com/fwlink/?linkid=870924
Comment:
    15 issued ytd</t>
      </text>
    </comment>
    <comment ref="H17" authorId="25" shapeId="0" xr:uid="{F7818B46-6D7E-44CF-8154-A445BBBDA4A6}">
      <text>
        <t>[Threaded comment]
Your version of Excel allows you to read this threaded comment; however, any edits to it will get removed if the file is opened in a newer version of Excel. Learn more: https://go.microsoft.com/fwlink/?linkid=870924
Comment:
    3 issued</t>
      </text>
    </comment>
    <comment ref="I17" authorId="26" shapeId="0" xr:uid="{AAAAEC70-04C8-4401-8D97-75AFB9CEA563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6 issued
</t>
      </text>
    </comment>
    <comment ref="H18" authorId="27" shapeId="0" xr:uid="{0BE26BCE-4DC5-46E1-8195-E59006BB6EC8}">
      <text>
        <t>[Threaded comment]
Your version of Excel allows you to read this threaded comment; however, any edits to it will get removed if the file is opened in a newer version of Excel. Learn more: https://go.microsoft.com/fwlink/?linkid=870924
Comment:
    2 issued
ian</t>
      </text>
    </comment>
    <comment ref="I18" authorId="28" shapeId="0" xr:uid="{738BED02-BBF6-430D-B7A0-72878DECE98A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4 issued ytd
</t>
      </text>
    </comment>
    <comment ref="H19" authorId="29" shapeId="0" xr:uid="{39E218C9-0CF7-45F1-86E2-D0186D5A3656}">
      <text>
        <t>[Threaded comment]
Your version of Excel allows you to read this threaded comment; however, any edits to it will get removed if the file is opened in a newer version of Excel. Learn more: https://go.microsoft.com/fwlink/?linkid=870924
Comment:
    3 ISSUED</t>
      </text>
    </comment>
    <comment ref="H20" authorId="30" shapeId="0" xr:uid="{24DCC4DC-4890-44AF-9DA8-9CD727BD5D53}">
      <text>
        <t>[Threaded comment]
Your version of Excel allows you to read this threaded comment; however, any edits to it will get removed if the file is opened in a newer version of Excel. Learn more: https://go.microsoft.com/fwlink/?linkid=870924
Comment:
    5 issued</t>
      </text>
    </comment>
    <comment ref="I20" authorId="31" shapeId="0" xr:uid="{53B5AE69-5FF6-4C71-B0F3-6BC34BA898FF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4 issued
</t>
      </text>
    </comment>
    <comment ref="H21" authorId="32" shapeId="0" xr:uid="{58B0C15C-AF70-42B6-9D9F-BD90ABDF13E9}">
      <text>
        <t>[Threaded comment]
Your version of Excel allows you to read this threaded comment; however, any edits to it will get removed if the file is opened in a newer version of Excel. Learn more: https://go.microsoft.com/fwlink/?linkid=870924
Comment:
    Issued 5 in jan</t>
      </text>
    </comment>
    <comment ref="I21" authorId="33" shapeId="0" xr:uid="{A0A27F06-F61B-4032-BF3C-7E4131BE0AB1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11 issued ytd
</t>
      </text>
    </comment>
    <comment ref="H22" authorId="34" shapeId="0" xr:uid="{9B8598D1-2619-4E8E-9EB2-E19EB39B9906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1 issued
</t>
      </text>
    </comment>
    <comment ref="I22" authorId="35" shapeId="0" xr:uid="{6D7126DF-4F1F-4C5B-8EBC-99E3C83F7CE2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5 issued 6 issued ytd
</t>
      </text>
    </comment>
    <comment ref="H23" authorId="36" shapeId="0" xr:uid="{4DD20C16-F42D-444C-BADC-60E402D8D0F3}">
      <text>
        <t>[Threaded comment]
Your version of Excel allows you to read this threaded comment; however, any edits to it will get removed if the file is opened in a newer version of Excel. Learn more: https://go.microsoft.com/fwlink/?linkid=870924
Comment:
    Issued 1</t>
      </text>
    </comment>
    <comment ref="I23" authorId="37" shapeId="0" xr:uid="{C98A91D0-9061-4136-911B-7DA75FBD1BF5}">
      <text>
        <t>[Threaded comment]
Your version of Excel allows you to read this threaded comment; however, any edits to it will get removed if the file is opened in a newer version of Excel. Learn more: https://go.microsoft.com/fwlink/?linkid=870924
Comment:
    0 issued</t>
      </text>
    </comment>
    <comment ref="H24" authorId="38" shapeId="0" xr:uid="{FEABD342-E552-4B6E-A39F-A6EC2062DA5B}">
      <text>
        <t>[Threaded comment]
Your version of Excel allows you to read this threaded comment; however, any edits to it will get removed if the file is opened in a newer version of Excel. Learn more: https://go.microsoft.com/fwlink/?linkid=870924
Comment:
    3 issued in jan</t>
      </text>
    </comment>
    <comment ref="I24" authorId="39" shapeId="0" xr:uid="{77F4C4A1-E450-4F3E-88B7-D68179087D7A}">
      <text>
        <t>[Threaded comment]
Your version of Excel allows you to read this threaded comment; however, any edits to it will get removed if the file is opened in a newer version of Excel. Learn more: https://go.microsoft.com/fwlink/?linkid=870924
Comment:
    6 issued ytd</t>
      </text>
    </comment>
    <comment ref="H25" authorId="40" shapeId="0" xr:uid="{7211DA69-F1B4-49CA-809C-FB076FD1A3C0}">
      <text>
        <t>[Threaded comment]
Your version of Excel allows you to read this threaded comment; however, any edits to it will get removed if the file is opened in a newer version of Excel. Learn more: https://go.microsoft.com/fwlink/?linkid=870924
Comment:
    3 issued in jan</t>
      </text>
    </comment>
    <comment ref="I25" authorId="41" shapeId="0" xr:uid="{F26739A6-4412-4CF0-A63C-0779434509AC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12 issued ytd
</t>
      </text>
    </comment>
    <comment ref="H26" authorId="42" shapeId="0" xr:uid="{19CA7AA0-25B2-49CE-B120-5842CF0A048C}">
      <text>
        <t>[Threaded comment]
Your version of Excel allows you to read this threaded comment; however, any edits to it will get removed if the file is opened in a newer version of Excel. Learn more: https://go.microsoft.com/fwlink/?linkid=870924
Comment:
    2 issued</t>
      </text>
    </comment>
    <comment ref="I26" authorId="43" shapeId="0" xr:uid="{3B559265-70BA-41EB-BC35-411B91CE5011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10 issued ytd
</t>
      </text>
    </comment>
    <comment ref="H27" authorId="44" shapeId="0" xr:uid="{D6C5C292-FA64-4C83-BC99-3035D4B4A1F3}">
      <text>
        <t>[Threaded comment]
Your version of Excel allows you to read this threaded comment; however, any edits to it will get removed if the file is opened in a newer version of Excel. Learn more: https://go.microsoft.com/fwlink/?linkid=870924
Comment:
    None issued jan</t>
      </text>
    </comment>
    <comment ref="I27" authorId="45" shapeId="0" xr:uid="{43C85491-1774-4D9C-957F-E4D6FB80F58C}">
      <text>
        <t>[Threaded comment]
Your version of Excel allows you to read this threaded comment; however, any edits to it will get removed if the file is opened in a newer version of Excel. Learn more: https://go.microsoft.com/fwlink/?linkid=870924
Comment:
    3 issued ytd</t>
      </text>
    </comment>
    <comment ref="I29" authorId="46" shapeId="0" xr:uid="{25646274-C320-42A2-89FE-C1A0A1D20570}">
      <text>
        <t>[Threaded comment]
Your version of Excel allows you to read this threaded comment; however, any edits to it will get removed if the file is opened in a newer version of Excel. Learn more: https://go.microsoft.com/fwlink/?linkid=870924
Comment:
    1 issued ytd</t>
      </text>
    </comment>
    <comment ref="H30" authorId="47" shapeId="0" xr:uid="{71BC611E-ED3C-4CC6-AF6A-E2723EBD55C8}">
      <text>
        <t>[Threaded comment]
Your version of Excel allows you to read this threaded comment; however, any edits to it will get removed if the file is opened in a newer version of Excel. Learn more: https://go.microsoft.com/fwlink/?linkid=870924
Comment:
    1 issued</t>
      </text>
    </comment>
    <comment ref="I30" authorId="48" shapeId="0" xr:uid="{7E929B44-B7DD-4FD3-A254-3DBD82FDCBF4}">
      <text>
        <t>[Threaded comment]
Your version of Excel allows you to read this threaded comment; however, any edits to it will get removed if the file is opened in a newer version of Excel. Learn more: https://go.microsoft.com/fwlink/?linkid=870924
Comment:
    8 issued ytd</t>
      </text>
    </comment>
    <comment ref="H31" authorId="49" shapeId="0" xr:uid="{D6354F7C-1451-4632-9CB0-ABA24B8F0F91}">
      <text>
        <t>[Threaded comment]
Your version of Excel allows you to read this threaded comment; however, any edits to it will get removed if the file is opened in a newer version of Excel. Learn more: https://go.microsoft.com/fwlink/?linkid=870924
Comment:
    3 issued</t>
      </text>
    </comment>
    <comment ref="I31" authorId="50" shapeId="0" xr:uid="{2B37DC77-E091-4B3C-94A3-6F608E903640}">
      <text>
        <t>[Threaded comment]
Your version of Excel allows you to read this threaded comment; however, any edits to it will get removed if the file is opened in a newer version of Excel. Learn more: https://go.microsoft.com/fwlink/?linkid=870924
Comment:
    3 issued ytd</t>
      </text>
    </comment>
    <comment ref="H32" authorId="51" shapeId="0" xr:uid="{4D494EAD-3B5F-4E96-803E-971FD52E324D}">
      <text>
        <t>[Threaded comment]
Your version of Excel allows you to read this threaded comment; however, any edits to it will get removed if the file is opened in a newer version of Excel. Learn more: https://go.microsoft.com/fwlink/?linkid=870924
Comment:
    1 issued</t>
      </text>
    </comment>
    <comment ref="I32" authorId="52" shapeId="0" xr:uid="{F8D95069-C04E-44F3-A806-D45FB7131820}">
      <text>
        <t>[Threaded comment]
Your version of Excel allows you to read this threaded comment; however, any edits to it will get removed if the file is opened in a newer version of Excel. Learn more: https://go.microsoft.com/fwlink/?linkid=870924
Comment:
    2 issued ytd</t>
      </text>
    </comment>
    <comment ref="H33" authorId="53" shapeId="0" xr:uid="{8F9C9B9B-1002-4BD2-8FA7-2F567A737823}">
      <text>
        <t>[Threaded comment]
Your version of Excel allows you to read this threaded comment; however, any edits to it will get removed if the file is opened in a newer version of Excel. Learn more: https://go.microsoft.com/fwlink/?linkid=870924
Comment:
    3 issued</t>
      </text>
    </comment>
    <comment ref="I33" authorId="54" shapeId="0" xr:uid="{DDE863FA-A416-4425-948C-961EFBD4D02F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2 issued
</t>
      </text>
    </comment>
    <comment ref="H34" authorId="55" shapeId="0" xr:uid="{810D211E-6196-4D34-9EC9-CBDB3F7B4DE9}">
      <text>
        <t>[Threaded comment]
Your version of Excel allows you to read this threaded comment; however, any edits to it will get removed if the file is opened in a newer version of Excel. Learn more: https://go.microsoft.com/fwlink/?linkid=870924
Comment:
    0 issued</t>
      </text>
    </comment>
    <comment ref="I34" authorId="56" shapeId="0" xr:uid="{8E24A28F-F60E-4622-AE8F-0CF9FE35ABE6}">
      <text>
        <t>[Threaded comment]
Your version of Excel allows you to read this threaded comment; however, any edits to it will get removed if the file is opened in a newer version of Excel. Learn more: https://go.microsoft.com/fwlink/?linkid=870924
Comment:
    1 issued ytd</t>
      </text>
    </comment>
    <comment ref="H36" authorId="57" shapeId="0" xr:uid="{30977863-46EF-4681-B14C-411E36D5B697}">
      <text>
        <t>[Threaded comment]
Your version of Excel allows you to read this threaded comment; however, any edits to it will get removed if the file is opened in a newer version of Excel. Learn more: https://go.microsoft.com/fwlink/?linkid=870924
Comment:
    7 issued in jan</t>
      </text>
    </comment>
    <comment ref="I36" authorId="58" shapeId="0" xr:uid="{A3F3AB8D-41F6-41A3-AA89-967FDB00D387}">
      <text>
        <t>[Threaded comment]
Your version of Excel allows you to read this threaded comment; however, any edits to it will get removed if the file is opened in a newer version of Excel. Learn more: https://go.microsoft.com/fwlink/?linkid=870924
Comment:
    22 issued ytd</t>
      </text>
    </comment>
    <comment ref="H37" authorId="59" shapeId="0" xr:uid="{C7642FE1-1C6D-4D05-A6BA-F3A8E82A5ACD}">
      <text>
        <t>[Threaded comment]
Your version of Excel allows you to read this threaded comment; however, any edits to it will get removed if the file is opened in a newer version of Excel. Learn more: https://go.microsoft.com/fwlink/?linkid=870924
Comment:
    3 issued in jan</t>
      </text>
    </comment>
    <comment ref="I37" authorId="60" shapeId="0" xr:uid="{B03DC3CA-7873-4673-8079-C18B600EB5B2}">
      <text>
        <t>[Threaded comment]
Your version of Excel allows you to read this threaded comment; however, any edits to it will get removed if the file is opened in a newer version of Excel. Learn more: https://go.microsoft.com/fwlink/?linkid=870924
Comment:
    9 issued ytd</t>
      </text>
    </comment>
  </commentList>
</comments>
</file>

<file path=xl/sharedStrings.xml><?xml version="1.0" encoding="utf-8"?>
<sst xmlns="http://schemas.openxmlformats.org/spreadsheetml/2006/main" count="4070" uniqueCount="1420">
  <si>
    <t>Qualifier Type</t>
  </si>
  <si>
    <t>Paid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</si>
  <si>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</si>
  <si>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</si>
  <si>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</si>
  <si>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</si>
  <si>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</si>
  <si>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</si>
  <si>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</si>
  <si>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</si>
  <si>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</si>
  <si>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</si>
  <si>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YTD Apps</t>
  </si>
  <si>
    <t>YTD Issued</t>
  </si>
  <si>
    <t>Qualified</t>
  </si>
  <si>
    <t>Top 5 MTD</t>
  </si>
  <si>
    <t>Top 5 YTD</t>
  </si>
  <si>
    <t>TOTALS</t>
  </si>
  <si>
    <t>Black = Repeat HOF Qualifier</t>
  </si>
  <si>
    <t>40 apps (min 5 months with at least 5 or 50 apps total)   OR   (30 ISSUED POLICIES YTD BY OCTOBER 31)</t>
  </si>
  <si>
    <t>Red = New HOF Qualifier</t>
  </si>
  <si>
    <t xml:space="preserve">30 apps (min 5 months with at least 3 or 40 apps total)   OR   (25 ISSUED POLICIES YTD BY OCTOBER 31)  </t>
  </si>
  <si>
    <t>Qualifying Period Jan 1 - Oct 31</t>
  </si>
  <si>
    <t>QUALIFIED</t>
  </si>
  <si>
    <t>Column A</t>
  </si>
  <si>
    <t>Record Agent name LAST,FIRST</t>
  </si>
  <si>
    <t>Column B</t>
  </si>
  <si>
    <t>Select proper ID from dropdown button: Directors will use REPEAT OR FIRST TIME, Charter and Pinnacle will be determined at the end of the Qualification Period</t>
  </si>
  <si>
    <t>Column C</t>
  </si>
  <si>
    <t>Record Team Member FIRST LAST</t>
  </si>
  <si>
    <t>Column D</t>
  </si>
  <si>
    <t xml:space="preserve">Once you have collected the $100 sponsorship fee, Select Paid from the drop down. Send all checks to Deanna Carroll for proper recording. </t>
  </si>
  <si>
    <t>Column E-N</t>
  </si>
  <si>
    <t>Record monthly production. These are SUBMITTED apps.</t>
  </si>
  <si>
    <t>Column O</t>
  </si>
  <si>
    <t>Will prepopulate with a running total</t>
  </si>
  <si>
    <t>Column P</t>
  </si>
  <si>
    <t>Please provide a total of Issued apps for each participant.  A particpant CAN qualify based on SUBMITTED and/or ISSUED!</t>
  </si>
  <si>
    <t>Column Q</t>
  </si>
  <si>
    <t>As participants Qualify, you may use the drop down button to identify</t>
  </si>
  <si>
    <t>The spreadsheet will calculate monthly totals.  PLEASE DO NOT MAKE OTHER ENTRIES ANYWHERE ON THE SHEET</t>
  </si>
  <si>
    <t>If you have questions or need assistance please contact Cindy Blaylock, RAMT</t>
  </si>
  <si>
    <t xml:space="preserve">NOTE: </t>
  </si>
  <si>
    <t xml:space="preserve">if a team member leaves the employment, leave them in the tracker and just put an x in each of the following months.  </t>
  </si>
  <si>
    <t>If a team member moves to another agent in your territory, please  update the agent on the tracker</t>
  </si>
  <si>
    <t>If a team member moves to another agent outside your territory, notify the president and/or the director of that territory</t>
  </si>
  <si>
    <t>Please update tracker in case of a name change!!!  Very important!!!</t>
  </si>
  <si>
    <t xml:space="preserve">Agent Last </t>
  </si>
  <si>
    <t xml:space="preserve">Agent First </t>
  </si>
  <si>
    <t>Team Member Last</t>
  </si>
  <si>
    <t>Team Member First</t>
  </si>
  <si>
    <t>Record Agent name FIRST NAME AND LAST NAME WHERE REQUESTED</t>
  </si>
  <si>
    <t>The preferred method of payment for the $100 sponsorship fee is on the Website.  If YOU collect a check, please forward Treasurer Cindy Blaylock</t>
  </si>
  <si>
    <t>Record monthly production. These are SUBMITTED apps. Notify participants with a calendar reminder to report to you by the 5th of each month for prior months production</t>
  </si>
  <si>
    <t xml:space="preserve">Record Team Member FIRST LAST WHERE REQUESTED </t>
  </si>
  <si>
    <r>
      <t xml:space="preserve">The spreadsheet will calculate monthly totals. </t>
    </r>
    <r>
      <rPr>
        <b/>
        <sz val="11"/>
        <color theme="1"/>
        <rFont val="Aptos Narrow"/>
        <family val="2"/>
        <scheme val="minor"/>
      </rPr>
      <t xml:space="preserve"> PLEASE DO NOT MAKE OTHER ENTRIES ANYWHERE ON THE SHEET</t>
    </r>
  </si>
  <si>
    <t>UPDATE TAB WITH DIRECTOR NAME AND TERRITORY</t>
  </si>
  <si>
    <t>Agent Last, First</t>
  </si>
  <si>
    <t>Team Member First, Last</t>
  </si>
  <si>
    <t>First Time</t>
  </si>
  <si>
    <t>YES</t>
  </si>
  <si>
    <t>Not-Qualified</t>
  </si>
  <si>
    <t>Repeat</t>
  </si>
  <si>
    <t>INSTRUCTIONS FOR COMPLETING THE TRACKER</t>
  </si>
  <si>
    <t>SWANSON</t>
  </si>
  <si>
    <t>DON</t>
  </si>
  <si>
    <t>NO</t>
  </si>
  <si>
    <t>BALLARD</t>
  </si>
  <si>
    <t>JONATHAN</t>
  </si>
  <si>
    <t>SHOULTA</t>
  </si>
  <si>
    <t>GOESER</t>
  </si>
  <si>
    <t>KURT</t>
  </si>
  <si>
    <t>JACOB</t>
  </si>
  <si>
    <t>MORGISON</t>
  </si>
  <si>
    <t>MIKEY</t>
  </si>
  <si>
    <t>BLACK</t>
  </si>
  <si>
    <t>SLISKI</t>
  </si>
  <si>
    <t>CHRISTINA</t>
  </si>
  <si>
    <t>ALEXA</t>
  </si>
  <si>
    <t>HAAS</t>
  </si>
  <si>
    <t>SAMANTHA</t>
  </si>
  <si>
    <t>SUMMERS</t>
  </si>
  <si>
    <t>BARRETT</t>
  </si>
  <si>
    <t>ERIN</t>
  </si>
  <si>
    <t>CHRISTINE</t>
  </si>
  <si>
    <t>STIRLING</t>
  </si>
  <si>
    <t>GOOD</t>
  </si>
  <si>
    <t>GARRETT</t>
  </si>
  <si>
    <t>SANCHEZ</t>
  </si>
  <si>
    <t>SHAELEN</t>
  </si>
  <si>
    <t>SENK</t>
  </si>
  <si>
    <t>MARY</t>
  </si>
  <si>
    <t>BARNES</t>
  </si>
  <si>
    <t>ALDRIDGE</t>
  </si>
  <si>
    <t>GREG</t>
  </si>
  <si>
    <t>JORDAN</t>
  </si>
  <si>
    <t>WALLACE</t>
  </si>
  <si>
    <t>ROSENBERG</t>
  </si>
  <si>
    <t>CAMERON</t>
  </si>
  <si>
    <t>HUNT</t>
  </si>
  <si>
    <t>CLAIRE</t>
  </si>
  <si>
    <t>REED</t>
  </si>
  <si>
    <t>NICK</t>
  </si>
  <si>
    <t>WITT</t>
  </si>
  <si>
    <t>ANNA</t>
  </si>
  <si>
    <t>GIRALDO</t>
  </si>
  <si>
    <t>MARIO</t>
  </si>
  <si>
    <t>BERMUDEZ</t>
  </si>
  <si>
    <t>ALYSSA</t>
  </si>
  <si>
    <t>LADRON DE GUEVARA</t>
  </si>
  <si>
    <t>JESUS</t>
  </si>
  <si>
    <t>VARELA-CASTRO</t>
  </si>
  <si>
    <t>ANAISA</t>
  </si>
  <si>
    <t>Column A&amp;b</t>
  </si>
  <si>
    <t>Column D&amp;E</t>
  </si>
  <si>
    <t>Column F</t>
  </si>
  <si>
    <t>IF YOU COLLECT PARTICIPATION FEE FROM THE AGENT RECORD THAT HERE AND FORWARD TO CINDY BLAYLOCK. REGISTRATION SHOULD BE MADE USING THE LINK BELOW</t>
  </si>
  <si>
    <t>Column G-P</t>
  </si>
  <si>
    <t>Column R</t>
  </si>
  <si>
    <t>Column S</t>
  </si>
  <si>
    <t>Home | Team Member Hall of Fame</t>
  </si>
  <si>
    <t xml:space="preserve">Groeneweg </t>
  </si>
  <si>
    <t>Seth</t>
  </si>
  <si>
    <t>Javier</t>
  </si>
  <si>
    <t>Ayala</t>
  </si>
  <si>
    <t>Michael</t>
  </si>
  <si>
    <t>Meza</t>
  </si>
  <si>
    <t>Parker</t>
  </si>
  <si>
    <t>Harlan</t>
  </si>
  <si>
    <t>Kyle</t>
  </si>
  <si>
    <t>Turnbull</t>
  </si>
  <si>
    <t>Finkelstein</t>
  </si>
  <si>
    <t>Zach</t>
  </si>
  <si>
    <t>Erin</t>
  </si>
  <si>
    <t>Grint</t>
  </si>
  <si>
    <t>Luke</t>
  </si>
  <si>
    <t>Polk</t>
  </si>
  <si>
    <t>Josie</t>
  </si>
  <si>
    <t>David</t>
  </si>
  <si>
    <t>Keener</t>
  </si>
  <si>
    <t>Finch</t>
  </si>
  <si>
    <t>Miles</t>
  </si>
  <si>
    <t>Mintz</t>
  </si>
  <si>
    <t xml:space="preserve">Megan </t>
  </si>
  <si>
    <t>Porter</t>
  </si>
  <si>
    <t xml:space="preserve">Aaron </t>
  </si>
  <si>
    <t>Hale</t>
  </si>
  <si>
    <t>Kaleb</t>
  </si>
  <si>
    <t>Garcia</t>
  </si>
  <si>
    <t>Swinney</t>
  </si>
  <si>
    <t>Debbie</t>
  </si>
  <si>
    <t>Sami</t>
  </si>
  <si>
    <t>Spain</t>
  </si>
  <si>
    <t>Cameron</t>
  </si>
  <si>
    <t>Mann</t>
  </si>
  <si>
    <t>Kim</t>
  </si>
  <si>
    <t>Victor</t>
  </si>
  <si>
    <t>Dylan</t>
  </si>
  <si>
    <t>Wall</t>
  </si>
  <si>
    <t>Brooke</t>
  </si>
  <si>
    <t>Ben</t>
  </si>
  <si>
    <t>Naidelin</t>
  </si>
  <si>
    <t>Ed</t>
  </si>
  <si>
    <t>Amber</t>
  </si>
  <si>
    <t>DAVIDSON</t>
  </si>
  <si>
    <t>MICHAEL</t>
  </si>
  <si>
    <t>RYAN</t>
  </si>
  <si>
    <t>LANG</t>
  </si>
  <si>
    <t>PAYTON</t>
  </si>
  <si>
    <t>WILSON</t>
  </si>
  <si>
    <t>AUTUMN</t>
  </si>
  <si>
    <t>HOLT</t>
  </si>
  <si>
    <t>BROOKE</t>
  </si>
  <si>
    <t>PADGITT</t>
  </si>
  <si>
    <t>ADA</t>
  </si>
  <si>
    <t>TYZ</t>
  </si>
  <si>
    <t>WINGENBACH</t>
  </si>
  <si>
    <t>KEVIN</t>
  </si>
  <si>
    <t>ANGIE</t>
  </si>
  <si>
    <t>WALTMAN</t>
  </si>
  <si>
    <t>CLAUDIA</t>
  </si>
  <si>
    <t>LYNN</t>
  </si>
  <si>
    <t>TIMMERWILKE</t>
  </si>
  <si>
    <t>SCOTT</t>
  </si>
  <si>
    <t>BEN</t>
  </si>
  <si>
    <t>HUGHES</t>
  </si>
  <si>
    <t>DAVID</t>
  </si>
  <si>
    <t>EMMONS</t>
  </si>
  <si>
    <t>KYRON</t>
  </si>
  <si>
    <t>NORMON</t>
  </si>
  <si>
    <t>HEIDGER</t>
  </si>
  <si>
    <t>MIKE</t>
  </si>
  <si>
    <t>ADAM</t>
  </si>
  <si>
    <t>COOK</t>
  </si>
  <si>
    <t>SAM</t>
  </si>
  <si>
    <t>PULLIAM</t>
  </si>
  <si>
    <t>CLAYTON</t>
  </si>
  <si>
    <t>DENNIS</t>
  </si>
  <si>
    <t>YINGLING</t>
  </si>
  <si>
    <t>NIKI</t>
  </si>
  <si>
    <t>SHAW</t>
  </si>
  <si>
    <t>MEGAN</t>
  </si>
  <si>
    <t>ROBISON</t>
  </si>
  <si>
    <t>MOLITOR</t>
  </si>
  <si>
    <t>JAKE</t>
  </si>
  <si>
    <t>ALEXANDER</t>
  </si>
  <si>
    <t>ZIRGES</t>
  </si>
  <si>
    <t>MOSBEY</t>
  </si>
  <si>
    <t>MINNIGERODE</t>
  </si>
  <si>
    <t>IAN</t>
  </si>
  <si>
    <t>NATHAN</t>
  </si>
  <si>
    <t>BURLISON</t>
  </si>
  <si>
    <t>MENARD</t>
  </si>
  <si>
    <t>KIRK</t>
  </si>
  <si>
    <t>JOE</t>
  </si>
  <si>
    <t>DENBOW</t>
  </si>
  <si>
    <t>ALLIE</t>
  </si>
  <si>
    <t xml:space="preserve">JORDAN </t>
  </si>
  <si>
    <t>SCHULTZ</t>
  </si>
  <si>
    <t>CHASE</t>
  </si>
  <si>
    <t>JOHN</t>
  </si>
  <si>
    <t>COLLIN</t>
  </si>
  <si>
    <t>WOOD</t>
  </si>
  <si>
    <t>CALEB</t>
  </si>
  <si>
    <t>DEAN</t>
  </si>
  <si>
    <t>HESSER</t>
  </si>
  <si>
    <t>TRAVIS</t>
  </si>
  <si>
    <t>DANIELLE</t>
  </si>
  <si>
    <t>CHISMARICK</t>
  </si>
  <si>
    <t>MERKLIN</t>
  </si>
  <si>
    <t>MATTHEW</t>
  </si>
  <si>
    <t>REEVES</t>
  </si>
  <si>
    <t>KYLE</t>
  </si>
  <si>
    <t>BUCHHOLZ</t>
  </si>
  <si>
    <t>MAST</t>
  </si>
  <si>
    <t>JEREMY</t>
  </si>
  <si>
    <t>COX</t>
  </si>
  <si>
    <t xml:space="preserve">REYNA </t>
  </si>
  <si>
    <t>DAVIS</t>
  </si>
  <si>
    <t>RUTH</t>
  </si>
  <si>
    <t>RENO</t>
  </si>
  <si>
    <t>YOUNG</t>
  </si>
  <si>
    <t>DONNA</t>
  </si>
  <si>
    <t>KIM</t>
  </si>
  <si>
    <t>SIMPSON</t>
  </si>
  <si>
    <t>DOM</t>
  </si>
  <si>
    <t>LAXTON</t>
  </si>
  <si>
    <t>POSTON</t>
  </si>
  <si>
    <t>ANDREW</t>
  </si>
  <si>
    <t>JODY</t>
  </si>
  <si>
    <t>SCHWEISS</t>
  </si>
  <si>
    <t xml:space="preserve">MURPHY </t>
  </si>
  <si>
    <t>HAMER</t>
  </si>
  <si>
    <t>POLITTE</t>
  </si>
  <si>
    <t>FREY</t>
  </si>
  <si>
    <t>JESSICA</t>
  </si>
  <si>
    <t>ORCHARD</t>
  </si>
  <si>
    <t>LIPE</t>
  </si>
  <si>
    <t>JOSHUA</t>
  </si>
  <si>
    <t>HOOSER</t>
  </si>
  <si>
    <t>SARAH</t>
  </si>
  <si>
    <t>HOFFMANN</t>
  </si>
  <si>
    <t>Benjamin Golden</t>
  </si>
  <si>
    <t>Landon Puckett</t>
  </si>
  <si>
    <t>Pinnacle</t>
  </si>
  <si>
    <t>Elizabeth Hoover</t>
  </si>
  <si>
    <t xml:space="preserve">Brian Ferrell </t>
  </si>
  <si>
    <t>Shayla Schueler</t>
  </si>
  <si>
    <t>Dalyne Williams</t>
  </si>
  <si>
    <t>Morgan Hineman</t>
  </si>
  <si>
    <t>Dawson Wood</t>
  </si>
  <si>
    <t xml:space="preserve">Jesse Wheeler </t>
  </si>
  <si>
    <t>Bryce Kohrs</t>
  </si>
  <si>
    <t>Natalie Whitfield</t>
  </si>
  <si>
    <t>Jennifer Taylor</t>
  </si>
  <si>
    <t>Mallory Cahill</t>
  </si>
  <si>
    <t>Aleah Borglum</t>
  </si>
  <si>
    <t>Ashley Brown</t>
  </si>
  <si>
    <t>Riki Matl</t>
  </si>
  <si>
    <t>Jamey Schuster</t>
  </si>
  <si>
    <t>Joseph Colbert</t>
  </si>
  <si>
    <t>Matt Harbert</t>
  </si>
  <si>
    <t>Kassy Whiteaker</t>
  </si>
  <si>
    <t>Denise Platt</t>
  </si>
  <si>
    <t xml:space="preserve">Autumn Detweiler </t>
  </si>
  <si>
    <t xml:space="preserve">Carmen Hughes </t>
  </si>
  <si>
    <t>Donavinn Wood</t>
  </si>
  <si>
    <t>Tami Nance</t>
  </si>
  <si>
    <t>Cody Williams</t>
  </si>
  <si>
    <t xml:space="preserve">Heath Greiman </t>
  </si>
  <si>
    <t xml:space="preserve">Johnathan Carlin </t>
  </si>
  <si>
    <t>Chase Clayton</t>
  </si>
  <si>
    <t>Clare Zoeller</t>
  </si>
  <si>
    <t>Jasmine Brown</t>
  </si>
  <si>
    <t>Francesca Fields</t>
  </si>
  <si>
    <t>Matt Alexandar</t>
  </si>
  <si>
    <t>Abbie Gottman</t>
  </si>
  <si>
    <t>Foust</t>
  </si>
  <si>
    <t>Jason</t>
  </si>
  <si>
    <t>Ryan</t>
  </si>
  <si>
    <t>Pickett</t>
  </si>
  <si>
    <t>Katie</t>
  </si>
  <si>
    <t>Pillarick</t>
  </si>
  <si>
    <t>Diana</t>
  </si>
  <si>
    <t>Hill</t>
  </si>
  <si>
    <t>Williams</t>
  </si>
  <si>
    <t>Rachel</t>
  </si>
  <si>
    <t>Brent</t>
  </si>
  <si>
    <t>Law</t>
  </si>
  <si>
    <t>Whitlock</t>
  </si>
  <si>
    <t>Carlton</t>
  </si>
  <si>
    <t>Melissa</t>
  </si>
  <si>
    <t>Tanell</t>
  </si>
  <si>
    <t>Spears</t>
  </si>
  <si>
    <t>Patterson</t>
  </si>
  <si>
    <t>Anna</t>
  </si>
  <si>
    <t>Trojahn</t>
  </si>
  <si>
    <t>Orsan</t>
  </si>
  <si>
    <t>Salah</t>
  </si>
  <si>
    <t>Gehrig</t>
  </si>
  <si>
    <t>Duy</t>
  </si>
  <si>
    <t>Luechtefeld</t>
  </si>
  <si>
    <t>Tammy</t>
  </si>
  <si>
    <t xml:space="preserve">Joshua </t>
  </si>
  <si>
    <t>Franklin</t>
  </si>
  <si>
    <t>Mitchell</t>
  </si>
  <si>
    <t>Lacey</t>
  </si>
  <si>
    <t>Streiff</t>
  </si>
  <si>
    <t>Jill</t>
  </si>
  <si>
    <t>Gallagher</t>
  </si>
  <si>
    <t>Schwartz</t>
  </si>
  <si>
    <t>Pamela</t>
  </si>
  <si>
    <t>Fritzius</t>
  </si>
  <si>
    <t>Henkelman</t>
  </si>
  <si>
    <t>Colleen</t>
  </si>
  <si>
    <t xml:space="preserve">Brian </t>
  </si>
  <si>
    <t>James</t>
  </si>
  <si>
    <t>Bob</t>
  </si>
  <si>
    <t>Sullivan</t>
  </si>
  <si>
    <t>Holman</t>
  </si>
  <si>
    <t>Eddie</t>
  </si>
  <si>
    <t>Brenda</t>
  </si>
  <si>
    <t>Johnson</t>
  </si>
  <si>
    <t>Pantalone</t>
  </si>
  <si>
    <t>Owens</t>
  </si>
  <si>
    <t>Dimitri</t>
  </si>
  <si>
    <t>Nichole</t>
  </si>
  <si>
    <t>Bell</t>
  </si>
  <si>
    <t>Claudia</t>
  </si>
  <si>
    <t>Netter</t>
  </si>
  <si>
    <t xml:space="preserve">Jake </t>
  </si>
  <si>
    <t>Bailey</t>
  </si>
  <si>
    <t>Macon</t>
  </si>
  <si>
    <t>Elveeta</t>
  </si>
  <si>
    <t>Jeremy</t>
  </si>
  <si>
    <t>Adrianna</t>
  </si>
  <si>
    <t>Huxel</t>
  </si>
  <si>
    <t>Dane</t>
  </si>
  <si>
    <t>Rigel</t>
  </si>
  <si>
    <t>Stillman</t>
  </si>
  <si>
    <t>Oneil</t>
  </si>
  <si>
    <t>Bradford</t>
  </si>
  <si>
    <t xml:space="preserve">Griffin </t>
  </si>
  <si>
    <t>Keebler</t>
  </si>
  <si>
    <t>Max</t>
  </si>
  <si>
    <t>Wright</t>
  </si>
  <si>
    <t>Jermaine</t>
  </si>
  <si>
    <t>Cohen</t>
  </si>
  <si>
    <t>Miller</t>
  </si>
  <si>
    <t>Derek</t>
  </si>
  <si>
    <t>Troy</t>
  </si>
  <si>
    <t>Morton</t>
  </si>
  <si>
    <t>Igel</t>
  </si>
  <si>
    <t>Broombaugh</t>
  </si>
  <si>
    <t>Andrew</t>
  </si>
  <si>
    <t>Richard</t>
  </si>
  <si>
    <t>Milentz</t>
  </si>
  <si>
    <t>Mathany</t>
  </si>
  <si>
    <t>Donald</t>
  </si>
  <si>
    <t>Thurmond</t>
  </si>
  <si>
    <t xml:space="preserve">Pacey </t>
  </si>
  <si>
    <t xml:space="preserve">Hammelman </t>
  </si>
  <si>
    <t>Jamison</t>
  </si>
  <si>
    <t>Evelyn</t>
  </si>
  <si>
    <t>Nya</t>
  </si>
  <si>
    <t>Reeves</t>
  </si>
  <si>
    <t>Seyer</t>
  </si>
  <si>
    <t>Wil</t>
  </si>
  <si>
    <t>Amela</t>
  </si>
  <si>
    <t>Suljic</t>
  </si>
  <si>
    <t>ANDREWS</t>
  </si>
  <si>
    <t>TIFFANY</t>
  </si>
  <si>
    <t>ROBINSON</t>
  </si>
  <si>
    <t>MOLLY</t>
  </si>
  <si>
    <t>X</t>
  </si>
  <si>
    <t>BIJONOWSKI</t>
  </si>
  <si>
    <t>Anglin-Heisserer</t>
  </si>
  <si>
    <t>Michelle</t>
  </si>
  <si>
    <t>Sara</t>
  </si>
  <si>
    <t>Whitney</t>
  </si>
  <si>
    <t>Beussink</t>
  </si>
  <si>
    <t>Stuart</t>
  </si>
  <si>
    <t>Brannan</t>
  </si>
  <si>
    <t>Chris</t>
  </si>
  <si>
    <t>Blair</t>
  </si>
  <si>
    <t>Clayton Ross</t>
  </si>
  <si>
    <t>Brandon</t>
  </si>
  <si>
    <t>Chafin</t>
  </si>
  <si>
    <t>Shawn</t>
  </si>
  <si>
    <t>Stephanie</t>
  </si>
  <si>
    <t>Lauren</t>
  </si>
  <si>
    <t>Elfrink</t>
  </si>
  <si>
    <t>Alex</t>
  </si>
  <si>
    <t>Crystal</t>
  </si>
  <si>
    <t>Heisserer</t>
  </si>
  <si>
    <t>Craig</t>
  </si>
  <si>
    <t>Elizabeth</t>
  </si>
  <si>
    <t>Carlissa</t>
  </si>
  <si>
    <t>Klay</t>
  </si>
  <si>
    <t>Hennemann</t>
  </si>
  <si>
    <t>Joe</t>
  </si>
  <si>
    <t>April</t>
  </si>
  <si>
    <t>Amanda</t>
  </si>
  <si>
    <t>Holifield</t>
  </si>
  <si>
    <t>Blaine</t>
  </si>
  <si>
    <t>Jennifer</t>
  </si>
  <si>
    <t>Beverly</t>
  </si>
  <si>
    <t>Cortney</t>
  </si>
  <si>
    <t>Hogan</t>
  </si>
  <si>
    <t>Nick</t>
  </si>
  <si>
    <t>Jones</t>
  </si>
  <si>
    <t>Mike</t>
  </si>
  <si>
    <t>Sarah</t>
  </si>
  <si>
    <t>Meurer</t>
  </si>
  <si>
    <t>Sandy</t>
  </si>
  <si>
    <t>Tiffany</t>
  </si>
  <si>
    <t>Annie</t>
  </si>
  <si>
    <t>Morrison</t>
  </si>
  <si>
    <t>Clayton</t>
  </si>
  <si>
    <t>Recker</t>
  </si>
  <si>
    <t>Ginny</t>
  </si>
  <si>
    <t>Shipman</t>
  </si>
  <si>
    <t>Jake</t>
  </si>
  <si>
    <t>Amy</t>
  </si>
  <si>
    <t>Christy</t>
  </si>
  <si>
    <t>Vest</t>
  </si>
  <si>
    <t>Vincent</t>
  </si>
  <si>
    <t>Rancel</t>
  </si>
  <si>
    <t>Ramos</t>
  </si>
  <si>
    <t>Wilson</t>
  </si>
  <si>
    <t>Greg</t>
  </si>
  <si>
    <t>Jessica</t>
  </si>
  <si>
    <t>Courtney</t>
  </si>
  <si>
    <t>Cross</t>
  </si>
  <si>
    <t>Laurel</t>
  </si>
  <si>
    <t>Megan</t>
  </si>
  <si>
    <t>Lane</t>
  </si>
  <si>
    <t>Crawford</t>
  </si>
  <si>
    <t>Beau</t>
  </si>
  <si>
    <t>Coyle</t>
  </si>
  <si>
    <t>Fox</t>
  </si>
  <si>
    <t>Peter</t>
  </si>
  <si>
    <t>Paul</t>
  </si>
  <si>
    <t>Worstell</t>
  </si>
  <si>
    <t>Jesse</t>
  </si>
  <si>
    <t>Page</t>
  </si>
  <si>
    <t>Karen</t>
  </si>
  <si>
    <t>McGee</t>
  </si>
  <si>
    <t>Janacaro</t>
  </si>
  <si>
    <t>John</t>
  </si>
  <si>
    <t>Goebel</t>
  </si>
  <si>
    <t>Briegel</t>
  </si>
  <si>
    <t>Mitch</t>
  </si>
  <si>
    <t>Samuel</t>
  </si>
  <si>
    <t>Mullenix</t>
  </si>
  <si>
    <t>Parisi</t>
  </si>
  <si>
    <t>Brittany</t>
  </si>
  <si>
    <t>Rodriquez</t>
  </si>
  <si>
    <t>Tucker</t>
  </si>
  <si>
    <t>Tracy</t>
  </si>
  <si>
    <t>Ashley</t>
  </si>
  <si>
    <t>Lee</t>
  </si>
  <si>
    <t>Alissa</t>
  </si>
  <si>
    <t>Lancaster</t>
  </si>
  <si>
    <t>Veronica</t>
  </si>
  <si>
    <t>Salazar</t>
  </si>
  <si>
    <t>Christopher</t>
  </si>
  <si>
    <t>Carver</t>
  </si>
  <si>
    <t>Deja</t>
  </si>
  <si>
    <t>Parde</t>
  </si>
  <si>
    <t>Edmondson</t>
  </si>
  <si>
    <t>Palmer</t>
  </si>
  <si>
    <t>Dana</t>
  </si>
  <si>
    <t>Cunningham</t>
  </si>
  <si>
    <t>Baily</t>
  </si>
  <si>
    <t>Knapp</t>
  </si>
  <si>
    <t>Spiking</t>
  </si>
  <si>
    <t>Stella</t>
  </si>
  <si>
    <t>Stacy</t>
  </si>
  <si>
    <t>Kelly</t>
  </si>
  <si>
    <t>Murray</t>
  </si>
  <si>
    <t>Carrie</t>
  </si>
  <si>
    <t>Park</t>
  </si>
  <si>
    <t>Heather</t>
  </si>
  <si>
    <t>Harris</t>
  </si>
  <si>
    <t>Soto</t>
  </si>
  <si>
    <t>Lopez</t>
  </si>
  <si>
    <t>Bryan</t>
  </si>
  <si>
    <t>Peyton</t>
  </si>
  <si>
    <t>Sloan</t>
  </si>
  <si>
    <t>Kimberly</t>
  </si>
  <si>
    <t>Gott</t>
  </si>
  <si>
    <t>Demory</t>
  </si>
  <si>
    <t>Dan</t>
  </si>
  <si>
    <t>Rylie</t>
  </si>
  <si>
    <t>Sealey</t>
  </si>
  <si>
    <t>Keaton</t>
  </si>
  <si>
    <t>Chelsea</t>
  </si>
  <si>
    <t>Hagan</t>
  </si>
  <si>
    <t>Conaway</t>
  </si>
  <si>
    <t>Gina</t>
  </si>
  <si>
    <t>Nikki</t>
  </si>
  <si>
    <t>Keling</t>
  </si>
  <si>
    <t>Liz</t>
  </si>
  <si>
    <t>Vannaman</t>
  </si>
  <si>
    <t>Thurman</t>
  </si>
  <si>
    <t>King</t>
  </si>
  <si>
    <t>Neal</t>
  </si>
  <si>
    <t>Kevin</t>
  </si>
  <si>
    <t>Dillon</t>
  </si>
  <si>
    <t>Wait</t>
  </si>
  <si>
    <t>Richardson</t>
  </si>
  <si>
    <t>Constance</t>
  </si>
  <si>
    <t>Harp</t>
  </si>
  <si>
    <t>Trevor</t>
  </si>
  <si>
    <t>O'Banion</t>
  </si>
  <si>
    <t>Davis</t>
  </si>
  <si>
    <t>Chad</t>
  </si>
  <si>
    <t xml:space="preserve">Quentin </t>
  </si>
  <si>
    <t>Nichlos</t>
  </si>
  <si>
    <t>Wiederholt</t>
  </si>
  <si>
    <t>Brandy</t>
  </si>
  <si>
    <t>Roll</t>
  </si>
  <si>
    <t>Woods</t>
  </si>
  <si>
    <t>Will</t>
  </si>
  <si>
    <t>Jestes</t>
  </si>
  <si>
    <t>Janece</t>
  </si>
  <si>
    <t>Roach</t>
  </si>
  <si>
    <t>Johnathan</t>
  </si>
  <si>
    <t>Jenkins</t>
  </si>
  <si>
    <t>XEUQ</t>
  </si>
  <si>
    <t>VAERS8</t>
  </si>
  <si>
    <t>VADHA2</t>
  </si>
  <si>
    <t>VAICEM</t>
  </si>
  <si>
    <t>PW27</t>
  </si>
  <si>
    <t>PAITON</t>
  </si>
  <si>
    <t>MORGAN</t>
  </si>
  <si>
    <t>VAIJBK</t>
  </si>
  <si>
    <t>W3V6</t>
  </si>
  <si>
    <t>VADMY8</t>
  </si>
  <si>
    <t>VAB9AZ</t>
  </si>
  <si>
    <t>VAH697</t>
  </si>
  <si>
    <t>VAH9G5</t>
  </si>
  <si>
    <t>VADG4R</t>
  </si>
  <si>
    <t>VADNA9</t>
  </si>
  <si>
    <t>VABZQT</t>
  </si>
  <si>
    <t>VAH2RQ</t>
  </si>
  <si>
    <t>VAH5TK</t>
  </si>
  <si>
    <t>VARAOL</t>
  </si>
  <si>
    <t>VAHR3B</t>
  </si>
  <si>
    <t>XEGR</t>
  </si>
  <si>
    <t>W39O</t>
  </si>
  <si>
    <t>VAEQJ7</t>
  </si>
  <si>
    <t>WQQ6</t>
  </si>
  <si>
    <t>VAB2AB</t>
  </si>
  <si>
    <t>VAE4CV</t>
  </si>
  <si>
    <t>VAHGDE</t>
  </si>
  <si>
    <t>VAH37D</t>
  </si>
  <si>
    <t>EP0Q</t>
  </si>
  <si>
    <t>VAHVEH</t>
  </si>
  <si>
    <t>W5NP</t>
  </si>
  <si>
    <t>FYF4</t>
  </si>
  <si>
    <t>VAD35U</t>
  </si>
  <si>
    <t>YOUC</t>
  </si>
  <si>
    <t>VAHT5H</t>
  </si>
  <si>
    <t>TN0Z</t>
  </si>
  <si>
    <t>YA0F</t>
  </si>
  <si>
    <t>VAHGED</t>
  </si>
  <si>
    <t>VADAWB</t>
  </si>
  <si>
    <t>VADDQE</t>
  </si>
  <si>
    <t>VAEKU4</t>
  </si>
  <si>
    <t>Y1SW</t>
  </si>
  <si>
    <t>JOAN LYNN</t>
  </si>
  <si>
    <t>VAE6TC</t>
  </si>
  <si>
    <t>ARNOLD</t>
  </si>
  <si>
    <t>JOSH</t>
  </si>
  <si>
    <t>DYLAN</t>
  </si>
  <si>
    <t>TENNEY</t>
  </si>
  <si>
    <t>VAF2QJ</t>
  </si>
  <si>
    <t>MADDEN</t>
  </si>
  <si>
    <t>VADWJO</t>
  </si>
  <si>
    <t>Sara Sawyer</t>
  </si>
  <si>
    <t>Abigail Hicks</t>
  </si>
  <si>
    <t>Brittany Diamond</t>
  </si>
  <si>
    <t>Whitney Webb</t>
  </si>
  <si>
    <t>Brittany Smith</t>
  </si>
  <si>
    <t>William Farfan</t>
  </si>
  <si>
    <t>Megan Metcalf</t>
  </si>
  <si>
    <t>Kimberly Oetting</t>
  </si>
  <si>
    <t>Mackenzie Green</t>
  </si>
  <si>
    <t>Brooke Chapman</t>
  </si>
  <si>
    <t>Diana Gaston</t>
  </si>
  <si>
    <t>Cassandra Greene</t>
  </si>
  <si>
    <t>Tyler Hays</t>
  </si>
  <si>
    <t>Tammy Wade</t>
  </si>
  <si>
    <t>Karen Shipley</t>
  </si>
  <si>
    <t>Telisha Linscott</t>
  </si>
  <si>
    <t>Darby Bell</t>
  </si>
  <si>
    <t>Ashley Falkner</t>
  </si>
  <si>
    <t>Dalton Caswell</t>
  </si>
  <si>
    <t>Lacey Brotherton</t>
  </si>
  <si>
    <t>Jeannie McGowan</t>
  </si>
  <si>
    <t>Lisa McGowan</t>
  </si>
  <si>
    <t>Team Member Alias</t>
  </si>
  <si>
    <t>Brad</t>
  </si>
  <si>
    <t>Grace</t>
  </si>
  <si>
    <t>Seneker</t>
  </si>
  <si>
    <t>VAE2AR</t>
  </si>
  <si>
    <t>Emily</t>
  </si>
  <si>
    <t>Marion</t>
  </si>
  <si>
    <t>VABKL9</t>
  </si>
  <si>
    <t>Clippard</t>
  </si>
  <si>
    <t>Mark</t>
  </si>
  <si>
    <t>Christina</t>
  </si>
  <si>
    <t>Campbell</t>
  </si>
  <si>
    <t>UQR5</t>
  </si>
  <si>
    <t>Davidson</t>
  </si>
  <si>
    <t>Phil</t>
  </si>
  <si>
    <t>Wolfinbarger</t>
  </si>
  <si>
    <t>VABVCE</t>
  </si>
  <si>
    <t>Kia</t>
  </si>
  <si>
    <t>Messbarger</t>
  </si>
  <si>
    <t>VAAOST</t>
  </si>
  <si>
    <t>Justin</t>
  </si>
  <si>
    <t>Orr</t>
  </si>
  <si>
    <t>VAFJZ7</t>
  </si>
  <si>
    <t>Roebuck</t>
  </si>
  <si>
    <t>Jim</t>
  </si>
  <si>
    <t>Tonya</t>
  </si>
  <si>
    <t>Sell</t>
  </si>
  <si>
    <t>Y7RR</t>
  </si>
  <si>
    <t>Akers</t>
  </si>
  <si>
    <t>Rob</t>
  </si>
  <si>
    <t>Ethan</t>
  </si>
  <si>
    <t>Dalton</t>
  </si>
  <si>
    <t>Black</t>
  </si>
  <si>
    <t>VAH4WC</t>
  </si>
  <si>
    <t xml:space="preserve">Akers </t>
  </si>
  <si>
    <t>Drake</t>
  </si>
  <si>
    <t>Cheek</t>
  </si>
  <si>
    <t>VAFZYC</t>
  </si>
  <si>
    <t>Sorenson</t>
  </si>
  <si>
    <t>XDKK</t>
  </si>
  <si>
    <t>Rader</t>
  </si>
  <si>
    <t>Shannon</t>
  </si>
  <si>
    <t>Wallace</t>
  </si>
  <si>
    <t>VABBOJ</t>
  </si>
  <si>
    <t>Fletcher</t>
  </si>
  <si>
    <t>Treye</t>
  </si>
  <si>
    <t>Collins</t>
  </si>
  <si>
    <t>VABSYU</t>
  </si>
  <si>
    <t>Caden</t>
  </si>
  <si>
    <t>McBride</t>
  </si>
  <si>
    <t>Cowles</t>
  </si>
  <si>
    <t>EIG2</t>
  </si>
  <si>
    <t>Darby</t>
  </si>
  <si>
    <t>Maureen</t>
  </si>
  <si>
    <t>Haight</t>
  </si>
  <si>
    <t>Lance</t>
  </si>
  <si>
    <t xml:space="preserve">Cara </t>
  </si>
  <si>
    <t>Kindall</t>
  </si>
  <si>
    <t>UIKM</t>
  </si>
  <si>
    <t xml:space="preserve">Lance </t>
  </si>
  <si>
    <t>Mason</t>
  </si>
  <si>
    <t>Schaefer</t>
  </si>
  <si>
    <t>VABQSJ</t>
  </si>
  <si>
    <t>Sandoval</t>
  </si>
  <si>
    <t>VAHEBQ</t>
  </si>
  <si>
    <t>Dupree</t>
  </si>
  <si>
    <t>Tonia</t>
  </si>
  <si>
    <t>Herbold</t>
  </si>
  <si>
    <t>VAEGRQ</t>
  </si>
  <si>
    <t>Clint</t>
  </si>
  <si>
    <t>Kaite</t>
  </si>
  <si>
    <t>Herndon</t>
  </si>
  <si>
    <t>VAEGFU</t>
  </si>
  <si>
    <t>Trussell</t>
  </si>
  <si>
    <t>WL0W</t>
  </si>
  <si>
    <t>Duvall</t>
  </si>
  <si>
    <t>VABZVV</t>
  </si>
  <si>
    <t>Harle</t>
  </si>
  <si>
    <t>Fred</t>
  </si>
  <si>
    <t>Jacob</t>
  </si>
  <si>
    <t>Hefley</t>
  </si>
  <si>
    <t>EJQO</t>
  </si>
  <si>
    <t>Baker</t>
  </si>
  <si>
    <t>Doug</t>
  </si>
  <si>
    <t>Tavera</t>
  </si>
  <si>
    <t>VAHCIY</t>
  </si>
  <si>
    <t>Osborn</t>
  </si>
  <si>
    <t xml:space="preserve">Chelsie </t>
  </si>
  <si>
    <t>Conner</t>
  </si>
  <si>
    <t>vacbzd</t>
  </si>
  <si>
    <t xml:space="preserve">Matthew </t>
  </si>
  <si>
    <t>Hayes</t>
  </si>
  <si>
    <t>vaf3eh</t>
  </si>
  <si>
    <t xml:space="preserve">Kathleen </t>
  </si>
  <si>
    <t>Pratt</t>
  </si>
  <si>
    <t>vacym4</t>
  </si>
  <si>
    <t>Hallam</t>
  </si>
  <si>
    <t>Lori</t>
  </si>
  <si>
    <t>qzd4</t>
  </si>
  <si>
    <t>vabkz3</t>
  </si>
  <si>
    <t>Good</t>
  </si>
  <si>
    <t>Angela</t>
  </si>
  <si>
    <t>Adlich</t>
  </si>
  <si>
    <t>spwl</t>
  </si>
  <si>
    <t>Broeker</t>
  </si>
  <si>
    <t>twv1</t>
  </si>
  <si>
    <t xml:space="preserve">Brandie </t>
  </si>
  <si>
    <t>Cummins</t>
  </si>
  <si>
    <t>qctl</t>
  </si>
  <si>
    <t xml:space="preserve">Betty </t>
  </si>
  <si>
    <t>Kroenke</t>
  </si>
  <si>
    <t>vafn7h</t>
  </si>
  <si>
    <t xml:space="preserve">Darcy </t>
  </si>
  <si>
    <t>Arnold</t>
  </si>
  <si>
    <t>vaf3am</t>
  </si>
  <si>
    <t>Ward</t>
  </si>
  <si>
    <t>Margaret</t>
  </si>
  <si>
    <t>Hall</t>
  </si>
  <si>
    <t>vahgjk</t>
  </si>
  <si>
    <t>Scott</t>
  </si>
  <si>
    <t>Alicia</t>
  </si>
  <si>
    <t xml:space="preserve">Sarah </t>
  </si>
  <si>
    <t>Buttermore</t>
  </si>
  <si>
    <t>ft40</t>
  </si>
  <si>
    <t>Pfefferkorn</t>
  </si>
  <si>
    <t>vahwhf</t>
  </si>
  <si>
    <t>Harley</t>
  </si>
  <si>
    <t>Olson</t>
  </si>
  <si>
    <t>vahfcq</t>
  </si>
  <si>
    <t>Snodgrass</t>
  </si>
  <si>
    <t>Phillip</t>
  </si>
  <si>
    <t>Tony</t>
  </si>
  <si>
    <t>Trotter</t>
  </si>
  <si>
    <t>vafi8h</t>
  </si>
  <si>
    <t>Logan</t>
  </si>
  <si>
    <t>Lewis</t>
  </si>
  <si>
    <t>vafi8l</t>
  </si>
  <si>
    <t>Moss</t>
  </si>
  <si>
    <t>Cody</t>
  </si>
  <si>
    <t>Jordan</t>
  </si>
  <si>
    <t>Thaller</t>
  </si>
  <si>
    <t>ynwl</t>
  </si>
  <si>
    <t>Katrina</t>
  </si>
  <si>
    <t>Cole</t>
  </si>
  <si>
    <t>vah5of</t>
  </si>
  <si>
    <t>Holiman</t>
  </si>
  <si>
    <t>Bruce</t>
  </si>
  <si>
    <t>Eppinger-Dobson</t>
  </si>
  <si>
    <t>h1op</t>
  </si>
  <si>
    <t>Leslie</t>
  </si>
  <si>
    <t>lfq0</t>
  </si>
  <si>
    <t>Goth</t>
  </si>
  <si>
    <t>kjyp</t>
  </si>
  <si>
    <t>Tegtmeier</t>
  </si>
  <si>
    <t>Lindsay</t>
  </si>
  <si>
    <t>Kelley</t>
  </si>
  <si>
    <t>vaason</t>
  </si>
  <si>
    <t>Yasmine</t>
  </si>
  <si>
    <t>Webb</t>
  </si>
  <si>
    <t>vaelz5</t>
  </si>
  <si>
    <t>Goeser</t>
  </si>
  <si>
    <t>Kurt</t>
  </si>
  <si>
    <t>Romer</t>
  </si>
  <si>
    <t>vaib3f</t>
  </si>
  <si>
    <t>Jery</t>
  </si>
  <si>
    <t>Marques-Vazquez</t>
  </si>
  <si>
    <t>vafyqd</t>
  </si>
  <si>
    <t>Bordner</t>
  </si>
  <si>
    <t>Josh</t>
  </si>
  <si>
    <t>Evans</t>
  </si>
  <si>
    <t>vaer27</t>
  </si>
  <si>
    <t>Stansill</t>
  </si>
  <si>
    <t>vaetrz</t>
  </si>
  <si>
    <t>Eli</t>
  </si>
  <si>
    <t>Henderson</t>
  </si>
  <si>
    <t>yem2</t>
  </si>
  <si>
    <t>Savannah</t>
  </si>
  <si>
    <t>Johnston</t>
  </si>
  <si>
    <t>vact5u</t>
  </si>
  <si>
    <t>Dawn</t>
  </si>
  <si>
    <t>Macha Durham</t>
  </si>
  <si>
    <t>vaf3sg</t>
  </si>
  <si>
    <t xml:space="preserve">Penny </t>
  </si>
  <si>
    <t>Jackson</t>
  </si>
  <si>
    <t>vadvvh</t>
  </si>
  <si>
    <t>Steve</t>
  </si>
  <si>
    <t>Teresa</t>
  </si>
  <si>
    <t>Newport</t>
  </si>
  <si>
    <t>rg8k</t>
  </si>
  <si>
    <t>Farrar</t>
  </si>
  <si>
    <t>Bret</t>
  </si>
  <si>
    <t>Omtvedt</t>
  </si>
  <si>
    <t>vaf2el</t>
  </si>
  <si>
    <t>Siegfried</t>
  </si>
  <si>
    <t>Lesley</t>
  </si>
  <si>
    <t>Johnnie</t>
  </si>
  <si>
    <t>Spoon</t>
  </si>
  <si>
    <t>vafggk</t>
  </si>
  <si>
    <t>Mellonie</t>
  </si>
  <si>
    <t>vadrfv</t>
  </si>
  <si>
    <t>Tevis</t>
  </si>
  <si>
    <t>Madsen</t>
  </si>
  <si>
    <t>Thad</t>
  </si>
  <si>
    <t>Wendy</t>
  </si>
  <si>
    <t>sclv</t>
  </si>
  <si>
    <t>Kleoppel</t>
  </si>
  <si>
    <t>vadugd</t>
  </si>
  <si>
    <t>Taylor</t>
  </si>
  <si>
    <t>Grube</t>
  </si>
  <si>
    <t>vacvs5</t>
  </si>
  <si>
    <t>Meyers</t>
  </si>
  <si>
    <t>Julie</t>
  </si>
  <si>
    <t>Grubb</t>
  </si>
  <si>
    <t>vacn3o</t>
  </si>
  <si>
    <t>Bianca</t>
  </si>
  <si>
    <t>Holloway</t>
  </si>
  <si>
    <t>ykkb</t>
  </si>
  <si>
    <t>Thompson</t>
  </si>
  <si>
    <t>vaf2bz</t>
  </si>
  <si>
    <t>Maroney</t>
  </si>
  <si>
    <t>Dee</t>
  </si>
  <si>
    <t>vahyrq</t>
  </si>
  <si>
    <t>Cassandra</t>
  </si>
  <si>
    <t>Welch</t>
  </si>
  <si>
    <t>vabwm2</t>
  </si>
  <si>
    <t>Victoria</t>
  </si>
  <si>
    <t>vabfef</t>
  </si>
  <si>
    <t>Bangert</t>
  </si>
  <si>
    <t>fb2r</t>
  </si>
  <si>
    <t>Alcorn</t>
  </si>
  <si>
    <t>vadbvo</t>
  </si>
  <si>
    <t>Gainous</t>
  </si>
  <si>
    <t>vaddj8</t>
  </si>
  <si>
    <t>Maitland</t>
  </si>
  <si>
    <t>Jay</t>
  </si>
  <si>
    <t>Alexis</t>
  </si>
  <si>
    <t>Bergesch</t>
  </si>
  <si>
    <t>tfkz</t>
  </si>
  <si>
    <t>Harry</t>
  </si>
  <si>
    <t>Reinagal</t>
  </si>
  <si>
    <t>vabcv7</t>
  </si>
  <si>
    <t>Shay</t>
  </si>
  <si>
    <t>Kari</t>
  </si>
  <si>
    <t>Buttice</t>
  </si>
  <si>
    <t>vaderd</t>
  </si>
  <si>
    <t>Lester</t>
  </si>
  <si>
    <t>Weseman</t>
  </si>
  <si>
    <t>vaawzn</t>
  </si>
  <si>
    <t>Skyler</t>
  </si>
  <si>
    <t>Robert</t>
  </si>
  <si>
    <t>vahtye</t>
  </si>
  <si>
    <t>Connie</t>
  </si>
  <si>
    <t>f7id</t>
  </si>
  <si>
    <t>Marybeth</t>
  </si>
  <si>
    <t>Bellrose</t>
  </si>
  <si>
    <t>m8li</t>
  </si>
  <si>
    <t>Stephen</t>
  </si>
  <si>
    <t>Covert</t>
  </si>
  <si>
    <t>vaddpou</t>
  </si>
  <si>
    <t>Kilo-Peterson</t>
  </si>
  <si>
    <t>Kathy</t>
  </si>
  <si>
    <t>Molly</t>
  </si>
  <si>
    <t>Price</t>
  </si>
  <si>
    <t>vaeufs</t>
  </si>
  <si>
    <t>Alberici</t>
  </si>
  <si>
    <t>vad5qn</t>
  </si>
  <si>
    <t>vadhhk</t>
  </si>
  <si>
    <t>Kessler</t>
  </si>
  <si>
    <t>Madry</t>
  </si>
  <si>
    <t>d57i</t>
  </si>
  <si>
    <t>Meierotto</t>
  </si>
  <si>
    <t>vahwtg</t>
  </si>
  <si>
    <t>vahwth</t>
  </si>
  <si>
    <t>Nicole</t>
  </si>
  <si>
    <t>vah89e</t>
  </si>
  <si>
    <t>Swift-Wise</t>
  </si>
  <si>
    <t>Shelton</t>
  </si>
  <si>
    <t>worw</t>
  </si>
  <si>
    <t>Linda</t>
  </si>
  <si>
    <t>Luedloff</t>
  </si>
  <si>
    <t>l7p5</t>
  </si>
  <si>
    <t>Plackemeier</t>
  </si>
  <si>
    <t>Zachary</t>
  </si>
  <si>
    <t>Brauch</t>
  </si>
  <si>
    <t>vah7ji</t>
  </si>
  <si>
    <t>Simmons</t>
  </si>
  <si>
    <t>Maceo</t>
  </si>
  <si>
    <t>r3ss</t>
  </si>
  <si>
    <t>Colbert</t>
  </si>
  <si>
    <t>vadd2u</t>
  </si>
  <si>
    <t>Elijah</t>
  </si>
  <si>
    <t>Duffey</t>
  </si>
  <si>
    <t>vad4zg</t>
  </si>
  <si>
    <t>Allen</t>
  </si>
  <si>
    <t>vaib5u</t>
  </si>
  <si>
    <r>
      <t xml:space="preserve">Penn   </t>
    </r>
    <r>
      <rPr>
        <sz val="8"/>
        <rFont val="Arial"/>
        <family val="2"/>
      </rPr>
      <t>(No longer with State Farm)</t>
    </r>
  </si>
  <si>
    <r>
      <t>Bray</t>
    </r>
    <r>
      <rPr>
        <sz val="8"/>
        <rFont val="Arial"/>
        <family val="2"/>
      </rPr>
      <t xml:space="preserve">  (No longer with State Farm)</t>
    </r>
  </si>
  <si>
    <t>Ranew</t>
  </si>
  <si>
    <t>Wesley</t>
  </si>
  <si>
    <t>Feagin</t>
  </si>
  <si>
    <t>Mia</t>
  </si>
  <si>
    <t>Bodhi</t>
  </si>
  <si>
    <t>VADIW9</t>
  </si>
  <si>
    <t>VAF4YJ</t>
  </si>
  <si>
    <t>VAIF6E</t>
  </si>
  <si>
    <t>VAHQUQ</t>
  </si>
  <si>
    <t>VAIB5Z</t>
  </si>
  <si>
    <t>VAAFHW</t>
  </si>
  <si>
    <t>VACUDT</t>
  </si>
  <si>
    <t>VAFFZ5</t>
  </si>
  <si>
    <t>VACWNO</t>
  </si>
  <si>
    <t>YNLI</t>
  </si>
  <si>
    <t>VAIB5Y</t>
  </si>
  <si>
    <t>VABJP9</t>
  </si>
  <si>
    <t>VAFDGZ</t>
  </si>
  <si>
    <t>VAIE6N</t>
  </si>
  <si>
    <t>Teeters</t>
  </si>
  <si>
    <t>VADFT9</t>
  </si>
  <si>
    <t>Wilkinson</t>
  </si>
  <si>
    <t>VAE252</t>
  </si>
  <si>
    <t>YCGO</t>
  </si>
  <si>
    <t>Bohannon</t>
  </si>
  <si>
    <t>K2UP</t>
  </si>
  <si>
    <t>DPRL</t>
  </si>
  <si>
    <t>Siler</t>
  </si>
  <si>
    <t>VAD5QL</t>
  </si>
  <si>
    <t>Caraway</t>
  </si>
  <si>
    <t>VAEQDA</t>
  </si>
  <si>
    <t>Bennett</t>
  </si>
  <si>
    <t>FBX3</t>
  </si>
  <si>
    <t>McCoy</t>
  </si>
  <si>
    <t>VAEH9M</t>
  </si>
  <si>
    <t>Roark</t>
  </si>
  <si>
    <t>VAEDTY</t>
  </si>
  <si>
    <t>VAHMIO</t>
  </si>
  <si>
    <t>Albright</t>
  </si>
  <si>
    <t>F6F5</t>
  </si>
  <si>
    <t>Dempsey</t>
  </si>
  <si>
    <t>VAEZB9</t>
  </si>
  <si>
    <t>Barton</t>
  </si>
  <si>
    <t>VAIGN2</t>
  </si>
  <si>
    <t>Gregg</t>
  </si>
  <si>
    <t>FIRD</t>
  </si>
  <si>
    <t>Asher</t>
  </si>
  <si>
    <t>VAHYMO</t>
  </si>
  <si>
    <t>Tedder</t>
  </si>
  <si>
    <t>D9LV</t>
  </si>
  <si>
    <t>KFXN</t>
  </si>
  <si>
    <t>Baugh</t>
  </si>
  <si>
    <t>VAEJJC</t>
  </si>
  <si>
    <t>Luff</t>
  </si>
  <si>
    <t>YDQ5</t>
  </si>
  <si>
    <t>Bowles</t>
  </si>
  <si>
    <t>XE8I</t>
  </si>
  <si>
    <t>VAEU8H</t>
  </si>
  <si>
    <t>Enderle</t>
  </si>
  <si>
    <t>VAERQ6</t>
  </si>
  <si>
    <t>VADMPV</t>
  </si>
  <si>
    <t>Y97S</t>
  </si>
  <si>
    <t>McAntire</t>
  </si>
  <si>
    <t>XN5C</t>
  </si>
  <si>
    <t>Ray</t>
  </si>
  <si>
    <t>F51P</t>
  </si>
  <si>
    <t>XFXY</t>
  </si>
  <si>
    <t>Walka</t>
  </si>
  <si>
    <t>VAF4YH</t>
  </si>
  <si>
    <t>Dush</t>
  </si>
  <si>
    <t>VAHMC8</t>
  </si>
  <si>
    <t>Henson</t>
  </si>
  <si>
    <t>EKA9</t>
  </si>
  <si>
    <t>Richey</t>
  </si>
  <si>
    <t>VAB9ZO</t>
  </si>
  <si>
    <t xml:space="preserve">Mueller </t>
  </si>
  <si>
    <t>VAHMSQ</t>
  </si>
  <si>
    <t>VAFZB4</t>
  </si>
  <si>
    <t>Branum</t>
  </si>
  <si>
    <t>FC6U</t>
  </si>
  <si>
    <t>Rutherford</t>
  </si>
  <si>
    <t>VAIEVD</t>
  </si>
  <si>
    <t>RRJ4</t>
  </si>
  <si>
    <t>DCL4</t>
  </si>
  <si>
    <t>VAABUO</t>
  </si>
  <si>
    <t>VACCFG</t>
  </si>
  <si>
    <t>VAF9DA</t>
  </si>
  <si>
    <t>NSOR</t>
  </si>
  <si>
    <t>VAHNAO</t>
  </si>
  <si>
    <t>VAE93U</t>
  </si>
  <si>
    <t>VAF3VT</t>
  </si>
  <si>
    <t>YD8O</t>
  </si>
  <si>
    <t>VABA6Q</t>
  </si>
  <si>
    <t>VAH2YK</t>
  </si>
  <si>
    <t>Y79S</t>
  </si>
  <si>
    <t>VAHR8J</t>
  </si>
  <si>
    <t>VAHDWJ</t>
  </si>
  <si>
    <t>VABRJM</t>
  </si>
  <si>
    <t>IEV8</t>
  </si>
  <si>
    <t>UB4D</t>
  </si>
  <si>
    <t>VAH3HL</t>
  </si>
  <si>
    <t>VAFIH5</t>
  </si>
  <si>
    <t>VAHWTI</t>
  </si>
  <si>
    <t>VAFURW</t>
  </si>
  <si>
    <t>VAB6IY</t>
  </si>
  <si>
    <t>VAE63Q</t>
  </si>
  <si>
    <t>WZMI</t>
  </si>
  <si>
    <t>-</t>
  </si>
  <si>
    <t>Keenan</t>
  </si>
  <si>
    <t>Smith</t>
  </si>
  <si>
    <t>Ladonna</t>
  </si>
  <si>
    <t>Burgess</t>
  </si>
  <si>
    <t>Abram</t>
  </si>
  <si>
    <t>Rosenbauer</t>
  </si>
  <si>
    <t>Ruiz</t>
  </si>
  <si>
    <t>Schulte</t>
  </si>
  <si>
    <t>Wheat</t>
  </si>
  <si>
    <t>Shaw</t>
  </si>
  <si>
    <t>Buddy</t>
  </si>
  <si>
    <t>Lantz</t>
  </si>
  <si>
    <t>Fuqua</t>
  </si>
  <si>
    <t xml:space="preserve">Jessica </t>
  </si>
  <si>
    <t>Posgai</t>
  </si>
  <si>
    <t xml:space="preserve">ZACKARY </t>
  </si>
  <si>
    <t>sjs5</t>
  </si>
  <si>
    <t xml:space="preserve">KELSEY </t>
  </si>
  <si>
    <t>vaem7v</t>
  </si>
  <si>
    <t>vaeavp</t>
  </si>
  <si>
    <t>vahspe</t>
  </si>
  <si>
    <t>vacj4e</t>
  </si>
  <si>
    <t>vac5rr</t>
  </si>
  <si>
    <t>watd</t>
  </si>
  <si>
    <t>ASHLEY</t>
  </si>
  <si>
    <t>vab3ju</t>
  </si>
  <si>
    <t>vah7ta</t>
  </si>
  <si>
    <t>vah2rw</t>
  </si>
  <si>
    <t>ets1</t>
  </si>
  <si>
    <t>vadjzd</t>
  </si>
  <si>
    <t>vahl7e</t>
  </si>
  <si>
    <t>vadiqy</t>
  </si>
  <si>
    <t>wcxu</t>
  </si>
  <si>
    <t>vaifv9</t>
  </si>
  <si>
    <t>vaa3ku</t>
  </si>
  <si>
    <t>vab8uc</t>
  </si>
  <si>
    <t>vahpnk</t>
  </si>
  <si>
    <t xml:space="preserve"> Alias</t>
  </si>
  <si>
    <t>VAIC65</t>
  </si>
  <si>
    <t>Orellana</t>
  </si>
  <si>
    <t>Frank</t>
  </si>
  <si>
    <t xml:space="preserve">Nate </t>
  </si>
  <si>
    <t>VAIJHL</t>
  </si>
  <si>
    <t>Johansen</t>
  </si>
  <si>
    <t>Carolyn</t>
  </si>
  <si>
    <t>vaihgo</t>
  </si>
  <si>
    <t>Larry</t>
  </si>
  <si>
    <t>Willis</t>
  </si>
  <si>
    <t>vaarlq</t>
  </si>
  <si>
    <t>Kowalski</t>
  </si>
  <si>
    <t>vahc3l</t>
  </si>
  <si>
    <t>Anjalee</t>
  </si>
  <si>
    <t>Wood</t>
  </si>
  <si>
    <t>exps</t>
  </si>
  <si>
    <t>Karlee</t>
  </si>
  <si>
    <t>Hanson</t>
  </si>
  <si>
    <t>vaib9s</t>
  </si>
  <si>
    <t>Jillian</t>
  </si>
  <si>
    <t>Strickland</t>
  </si>
  <si>
    <t>d4g0</t>
  </si>
  <si>
    <t>Weeks</t>
  </si>
  <si>
    <t>Sheamus</t>
  </si>
  <si>
    <t>O'Reilly</t>
  </si>
  <si>
    <t>vahz8g</t>
  </si>
  <si>
    <t>vaaroy</t>
  </si>
  <si>
    <t>Carroll</t>
  </si>
  <si>
    <t>Deanna</t>
  </si>
  <si>
    <t>Ashlee</t>
  </si>
  <si>
    <t>Weiss</t>
  </si>
  <si>
    <t>keol</t>
  </si>
  <si>
    <t>Rister</t>
  </si>
  <si>
    <t>Paige</t>
  </si>
  <si>
    <t>McDonough</t>
  </si>
  <si>
    <t>vahnti</t>
  </si>
  <si>
    <t>Cooper</t>
  </si>
  <si>
    <t>tdgr</t>
  </si>
  <si>
    <t>Benn</t>
  </si>
  <si>
    <t>valika</t>
  </si>
  <si>
    <t>Carlisle</t>
  </si>
  <si>
    <t>vaic69</t>
  </si>
  <si>
    <t>Maxine</t>
  </si>
  <si>
    <t>Nesemeier</t>
  </si>
  <si>
    <t>vahntl</t>
  </si>
  <si>
    <t>Wendell</t>
  </si>
  <si>
    <t>Crowder</t>
  </si>
  <si>
    <t>vaiit2</t>
  </si>
  <si>
    <t>Maggie</t>
  </si>
  <si>
    <t>Mikecin</t>
  </si>
  <si>
    <t>vadpoy</t>
  </si>
  <si>
    <t>O'Neil</t>
  </si>
  <si>
    <t>Bissell</t>
  </si>
  <si>
    <t>hxt6</t>
  </si>
  <si>
    <t>Ra'Chel</t>
  </si>
  <si>
    <t>Hozian</t>
  </si>
  <si>
    <t>de80</t>
  </si>
  <si>
    <t>Kenny</t>
  </si>
  <si>
    <t>Simon</t>
  </si>
  <si>
    <t>vad3hs</t>
  </si>
  <si>
    <t>Adam</t>
  </si>
  <si>
    <t>Bieber</t>
  </si>
  <si>
    <t>vadw6q</t>
  </si>
  <si>
    <t>Rebecca</t>
  </si>
  <si>
    <t>Brown</t>
  </si>
  <si>
    <t>vaib9u</t>
  </si>
  <si>
    <t>Kerry</t>
  </si>
  <si>
    <t>Sexton</t>
  </si>
  <si>
    <t>vacjuh</t>
  </si>
  <si>
    <t>Brauner</t>
  </si>
  <si>
    <t>vah69e</t>
  </si>
  <si>
    <t>Elbe</t>
  </si>
  <si>
    <t>Lincoln</t>
  </si>
  <si>
    <t>Carlson</t>
  </si>
  <si>
    <t>vafzfv</t>
  </si>
  <si>
    <t>Litzelfelner</t>
  </si>
  <si>
    <t>vaijsn</t>
  </si>
  <si>
    <t>Spontanski</t>
  </si>
  <si>
    <t>Erica</t>
  </si>
  <si>
    <t>Ball</t>
  </si>
  <si>
    <t>vaaqcp</t>
  </si>
  <si>
    <t>Angelica</t>
  </si>
  <si>
    <t>vaboj6</t>
  </si>
  <si>
    <t>Willett</t>
  </si>
  <si>
    <t>Kilburn</t>
  </si>
  <si>
    <t>vah89d</t>
  </si>
  <si>
    <t>Anthony</t>
  </si>
  <si>
    <t>Leacock</t>
  </si>
  <si>
    <t>vah3sy</t>
  </si>
  <si>
    <t>Sam</t>
  </si>
  <si>
    <t>Eichenlaub</t>
  </si>
  <si>
    <t>yu9s</t>
  </si>
  <si>
    <t>Sean</t>
  </si>
  <si>
    <t>vacmf3</t>
  </si>
  <si>
    <t>vaccmr</t>
  </si>
  <si>
    <t>Interian</t>
  </si>
  <si>
    <t>Tania</t>
  </si>
  <si>
    <t>Marbella</t>
  </si>
  <si>
    <t>Calderon</t>
  </si>
  <si>
    <t>vadonw</t>
  </si>
  <si>
    <t>Yvette</t>
  </si>
  <si>
    <t>Santos</t>
  </si>
  <si>
    <t>eto6</t>
  </si>
  <si>
    <t>Stengel</t>
  </si>
  <si>
    <t>Beard</t>
  </si>
  <si>
    <t>wkol</t>
  </si>
  <si>
    <t>Berenschot</t>
  </si>
  <si>
    <t>vabatt</t>
  </si>
  <si>
    <t>vafgwj</t>
  </si>
  <si>
    <t>Wes</t>
  </si>
  <si>
    <t>Jarren</t>
  </si>
  <si>
    <t>Goldman</t>
  </si>
  <si>
    <t>vafrik</t>
  </si>
  <si>
    <t>Meyer</t>
  </si>
  <si>
    <t>vacwnp</t>
  </si>
  <si>
    <t>Zack</t>
  </si>
  <si>
    <t>Mushinski</t>
  </si>
  <si>
    <t>vahnfv</t>
  </si>
  <si>
    <t>Madyson</t>
  </si>
  <si>
    <t>Barnes</t>
  </si>
  <si>
    <t>vahvfk</t>
  </si>
  <si>
    <t>Darryl</t>
  </si>
  <si>
    <t>Freeman</t>
  </si>
  <si>
    <t>vadv4g</t>
  </si>
  <si>
    <t>Beeson</t>
  </si>
  <si>
    <t>vabzgq</t>
  </si>
  <si>
    <t>Schaper</t>
  </si>
  <si>
    <t>vah6co</t>
  </si>
  <si>
    <t>Stefanie</t>
  </si>
  <si>
    <t>Zebrowski</t>
  </si>
  <si>
    <t>vac3ef</t>
  </si>
  <si>
    <t>Tipton</t>
  </si>
  <si>
    <t>Gabby</t>
  </si>
  <si>
    <t>Boitnott</t>
  </si>
  <si>
    <t>vaas4n</t>
  </si>
  <si>
    <t>Adrian</t>
  </si>
  <si>
    <t>Dryden</t>
  </si>
  <si>
    <t>vabdiq</t>
  </si>
  <si>
    <t>Antonich</t>
  </si>
  <si>
    <t>vafpju</t>
  </si>
  <si>
    <t>Ruby</t>
  </si>
  <si>
    <t>Brittni</t>
  </si>
  <si>
    <t>Stedman</t>
  </si>
  <si>
    <t>vafr8g</t>
  </si>
  <si>
    <t>x</t>
  </si>
  <si>
    <t>Roberson</t>
  </si>
  <si>
    <t>Blake</t>
  </si>
  <si>
    <t>Cindy</t>
  </si>
  <si>
    <t>Brady</t>
  </si>
  <si>
    <t>H0ng</t>
  </si>
  <si>
    <t>Martin</t>
  </si>
  <si>
    <t>Mandy</t>
  </si>
  <si>
    <t>Parrish</t>
  </si>
  <si>
    <t xml:space="preserve">Pam </t>
  </si>
  <si>
    <t>Belt</t>
  </si>
  <si>
    <t xml:space="preserve">Cooper </t>
  </si>
  <si>
    <t>KANATZAR</t>
  </si>
  <si>
    <t>JULIA</t>
  </si>
  <si>
    <t>GILLEY</t>
  </si>
  <si>
    <t>VAE6LH</t>
  </si>
  <si>
    <t>KASI</t>
  </si>
  <si>
    <t>HERMAN</t>
  </si>
  <si>
    <t>VAERPD</t>
  </si>
  <si>
    <t>AMY</t>
  </si>
  <si>
    <t>WILFONG</t>
  </si>
  <si>
    <t>VAD3OB</t>
  </si>
  <si>
    <t>Daniel</t>
  </si>
  <si>
    <t>Conway</t>
  </si>
  <si>
    <t>vainp</t>
  </si>
  <si>
    <t>TBD</t>
  </si>
  <si>
    <t>Audrey Schroer</t>
  </si>
  <si>
    <t>Gena Patton</t>
  </si>
  <si>
    <t>Anna Drake</t>
  </si>
  <si>
    <t>Feighery</t>
  </si>
  <si>
    <t>Swanner</t>
  </si>
  <si>
    <t>vadz9a</t>
  </si>
  <si>
    <t>Bartz</t>
  </si>
  <si>
    <t>Alec</t>
  </si>
  <si>
    <t>Mathew</t>
  </si>
  <si>
    <t>VAATGC</t>
  </si>
  <si>
    <t>Nading</t>
  </si>
  <si>
    <t>Abshire</t>
  </si>
  <si>
    <t>VADDVP</t>
  </si>
  <si>
    <t>Hester</t>
  </si>
  <si>
    <t>VAAK2J</t>
  </si>
  <si>
    <t>Lexi</t>
  </si>
  <si>
    <t>Le Blanc</t>
  </si>
  <si>
    <t>VAF52Q</t>
  </si>
  <si>
    <t>Liam</t>
  </si>
  <si>
    <t>Hopper</t>
  </si>
  <si>
    <t>XK7O</t>
  </si>
  <si>
    <t>Barkley</t>
  </si>
  <si>
    <t>Alexa</t>
  </si>
  <si>
    <t>Madelaine</t>
  </si>
  <si>
    <t>Jacobsen</t>
  </si>
  <si>
    <t>VAFSEQ</t>
  </si>
  <si>
    <t>Matt</t>
  </si>
  <si>
    <t>VAANDP</t>
  </si>
  <si>
    <t>Royalty</t>
  </si>
  <si>
    <t>Harrison</t>
  </si>
  <si>
    <t>Saurer</t>
  </si>
  <si>
    <t>VAH45K</t>
  </si>
  <si>
    <t>Stoll</t>
  </si>
  <si>
    <t>Sherry</t>
  </si>
  <si>
    <t>Hunt</t>
  </si>
  <si>
    <t>FODP</t>
  </si>
  <si>
    <t>Erika</t>
  </si>
  <si>
    <t>Boyd</t>
  </si>
  <si>
    <t>IYAB</t>
  </si>
  <si>
    <t>Bray</t>
  </si>
  <si>
    <t>Gage</t>
  </si>
  <si>
    <t>Banks</t>
  </si>
  <si>
    <t>VAHSY3</t>
  </si>
  <si>
    <t>Christian</t>
  </si>
  <si>
    <t>Lintzen</t>
  </si>
  <si>
    <t>VAIFU4</t>
  </si>
  <si>
    <t>Hardesty</t>
  </si>
  <si>
    <t>Penny</t>
  </si>
  <si>
    <t>Diane</t>
  </si>
  <si>
    <t>Pritschet</t>
  </si>
  <si>
    <t>VAAKAR</t>
  </si>
  <si>
    <t>Callie</t>
  </si>
  <si>
    <t>Hawkins</t>
  </si>
  <si>
    <t>VAASJU</t>
  </si>
  <si>
    <t>Langford</t>
  </si>
  <si>
    <t>Stone</t>
  </si>
  <si>
    <t>DRHF</t>
  </si>
  <si>
    <t>Joshua</t>
  </si>
  <si>
    <t>VAD4CA</t>
  </si>
  <si>
    <t>Atwell</t>
  </si>
  <si>
    <t>Eric</t>
  </si>
  <si>
    <t>Brittney</t>
  </si>
  <si>
    <t>VAFDG8</t>
  </si>
  <si>
    <t>Kent</t>
  </si>
  <si>
    <t>VACYBP</t>
  </si>
  <si>
    <t>Kaitlyn</t>
  </si>
  <si>
    <t>VAE5SL</t>
  </si>
  <si>
    <t>Swain</t>
  </si>
  <si>
    <t>VAIDDS</t>
  </si>
  <si>
    <t>Beadle</t>
  </si>
  <si>
    <t>VAIHPG</t>
  </si>
  <si>
    <t>Lorei</t>
  </si>
  <si>
    <t>Kobe</t>
  </si>
  <si>
    <t>Brandt</t>
  </si>
  <si>
    <t>VAFH4A</t>
  </si>
  <si>
    <t>Enrique</t>
  </si>
  <si>
    <t>De Luna</t>
  </si>
  <si>
    <t>XLT0</t>
  </si>
  <si>
    <t>Tyler</t>
  </si>
  <si>
    <t>Henry</t>
  </si>
  <si>
    <t>VABAHC</t>
  </si>
  <si>
    <t>Cree</t>
  </si>
  <si>
    <t>Mullenik</t>
  </si>
  <si>
    <t>UP7A</t>
  </si>
  <si>
    <t>KM72</t>
  </si>
  <si>
    <t>VACMOV</t>
  </si>
  <si>
    <t>VAF8W6</t>
  </si>
  <si>
    <t>EB8Y</t>
  </si>
  <si>
    <t>VAC2BY</t>
  </si>
  <si>
    <t>VAFMDV</t>
  </si>
  <si>
    <t>VAH9L7</t>
  </si>
  <si>
    <t>VAHH22</t>
  </si>
  <si>
    <t>Isaac Patton</t>
  </si>
  <si>
    <t>VAEH92</t>
  </si>
  <si>
    <t>VAHB2B</t>
  </si>
  <si>
    <t>VABUSO</t>
  </si>
  <si>
    <t>VAB4HC</t>
  </si>
  <si>
    <t xml:space="preserve"> -</t>
  </si>
  <si>
    <t>VAHALD</t>
  </si>
  <si>
    <t>SRM5</t>
  </si>
  <si>
    <t>LDFA</t>
  </si>
  <si>
    <t>EM04</t>
  </si>
  <si>
    <t>VADQLN</t>
  </si>
  <si>
    <t>VAB8KC</t>
  </si>
  <si>
    <t>VAHVDO</t>
  </si>
  <si>
    <t>VADLYG</t>
  </si>
  <si>
    <t>F1YV</t>
  </si>
  <si>
    <t>EE3F</t>
  </si>
  <si>
    <t>Jonathan</t>
  </si>
  <si>
    <t>Green</t>
  </si>
  <si>
    <t>VAICM3</t>
  </si>
  <si>
    <t>Gibson</t>
  </si>
  <si>
    <t>CJ</t>
  </si>
  <si>
    <t>Richards</t>
  </si>
  <si>
    <t>vaip3y</t>
  </si>
  <si>
    <t>Brian</t>
  </si>
  <si>
    <t>Dierking</t>
  </si>
  <si>
    <t>vah2du</t>
  </si>
  <si>
    <t>Riley</t>
  </si>
  <si>
    <t>Foster</t>
  </si>
  <si>
    <t>vaffm3</t>
  </si>
  <si>
    <t>Copeland</t>
  </si>
  <si>
    <t>Roy</t>
  </si>
  <si>
    <t>Marissa</t>
  </si>
  <si>
    <t>Caldwell</t>
  </si>
  <si>
    <t>VACCRJ</t>
  </si>
  <si>
    <t>Andreu</t>
  </si>
  <si>
    <t>VAIO9F</t>
  </si>
  <si>
    <t>Kratz</t>
  </si>
  <si>
    <t>Coday</t>
  </si>
  <si>
    <t>Heiney</t>
  </si>
  <si>
    <t>Ramona</t>
  </si>
  <si>
    <t>Chastain</t>
  </si>
  <si>
    <t>Bryant</t>
  </si>
  <si>
    <t>Heitman</t>
  </si>
  <si>
    <t>Angie</t>
  </si>
  <si>
    <t>Hynes</t>
  </si>
  <si>
    <t>Wehmeyer</t>
  </si>
  <si>
    <t>Howie</t>
  </si>
  <si>
    <t>Shelby</t>
  </si>
  <si>
    <t>Gum</t>
  </si>
  <si>
    <t>Steven</t>
  </si>
  <si>
    <t>VAIFZQ</t>
  </si>
  <si>
    <t>Kurtis</t>
  </si>
  <si>
    <t>Baca</t>
  </si>
  <si>
    <t>Nancy</t>
  </si>
  <si>
    <t>Conrad</t>
  </si>
  <si>
    <t>Cravens</t>
  </si>
  <si>
    <t>Lisa</t>
  </si>
  <si>
    <t>Dickerman</t>
  </si>
  <si>
    <t>Ramsey</t>
  </si>
  <si>
    <t>Dow</t>
  </si>
  <si>
    <t>Fohey</t>
  </si>
  <si>
    <t>Hahn</t>
  </si>
  <si>
    <t>Hinds</t>
  </si>
  <si>
    <t>DJ</t>
  </si>
  <si>
    <t>Kesterson</t>
  </si>
  <si>
    <t>Walker</t>
  </si>
  <si>
    <t>Mills</t>
  </si>
  <si>
    <t>Ron</t>
  </si>
  <si>
    <t>Nichols</t>
  </si>
  <si>
    <t>Phyllis</t>
  </si>
  <si>
    <t>Rody</t>
  </si>
  <si>
    <t>Schuhard</t>
  </si>
  <si>
    <t>Travis</t>
  </si>
  <si>
    <t>Wehde</t>
  </si>
  <si>
    <t>Dick</t>
  </si>
  <si>
    <t>Wesselman-Conz</t>
  </si>
  <si>
    <t>White</t>
  </si>
  <si>
    <t>Meera</t>
  </si>
  <si>
    <t>Wilmsmeyer</t>
  </si>
  <si>
    <t>Stafford</t>
  </si>
  <si>
    <t>vaiznd</t>
  </si>
  <si>
    <t>Pratt Hall</t>
  </si>
  <si>
    <t>Agent First</t>
  </si>
  <si>
    <t>Agent Last Name</t>
  </si>
  <si>
    <t>Agent First Name</t>
  </si>
  <si>
    <t>Reeves (No longer with State Farm)</t>
  </si>
  <si>
    <t>Cauley (No longer with SF)</t>
  </si>
  <si>
    <t>Littlefield (No longer with SF)</t>
  </si>
  <si>
    <t>Balota</t>
  </si>
  <si>
    <t>Natlie</t>
  </si>
  <si>
    <t>Otten</t>
  </si>
  <si>
    <t>vaep7p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</si>
</sst>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i/>
      <sz val="11"/>
      <color rgb="FF00682F"/>
      <name val="Aptos Narrow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indexed="10"/>
      <name val="Arial"/>
      <family val="2"/>
    </font>
    <font>
      <b/>
      <sz val="11"/>
      <color rgb="FFFF0000"/>
      <name val="Aptos Narrow"/>
      <family val="2"/>
      <scheme val="minor"/>
    </font>
    <font>
      <b/>
      <sz val="11"/>
      <color rgb="FF006600"/>
      <name val="Aptos Narrow"/>
      <family val="2"/>
      <scheme val="minor"/>
    </font>
    <font>
      <sz val="11"/>
      <color rgb="FF006600"/>
      <name val="Aptos Narrow"/>
      <family val="2"/>
      <scheme val="minor"/>
    </font>
    <font>
      <b/>
      <sz val="11"/>
      <color rgb="FF00B050"/>
      <name val="Aptos Narrow"/>
      <family val="2"/>
      <scheme val="minor"/>
    </font>
    <font>
      <sz val="11"/>
      <color rgb="FF00610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8"/>
      <name val="Arial"/>
      <family val="2"/>
    </font>
    <font>
      <strike/>
      <sz val="10"/>
      <name val="Arial"/>
      <family val="2"/>
    </font>
    <font>
      <b/>
      <strike/>
      <sz val="10"/>
      <name val="Arial"/>
      <family val="2"/>
    </font>
    <font>
      <sz val="11"/>
      <color rgb="FFFF0000"/>
      <name val="Aptos Narrow"/>
      <family val="2"/>
      <scheme val="minor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i/>
      <sz val="11"/>
      <color rgb="FFFF0000"/>
      <name val="Aptos Narrow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69D557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double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ck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</borders>
  <cellStyleXfs count="5">
    <xf numFmtId="0" fontId="0" fillId="0" borderId="0"/>
    <xf numFmtId="4" fontId="3" fillId="0" borderId="0"/>
    <xf numFmtId="0" fontId="3" fillId="0" borderId="0"/>
    <xf numFmtId="0" fontId="13" fillId="12" borderId="0" applyNumberFormat="0" applyBorder="0" applyAlignment="0" applyProtection="0"/>
    <xf numFmtId="0" fontId="14" fillId="0" borderId="0" applyNumberFormat="0" applyFill="0" applyBorder="0" applyAlignment="0" applyProtection="0"/>
  </cellStyleXfs>
  <cellXfs count="178">
    <xf numFmtId="0" fontId="0" fillId="0" borderId="0" xfId="0"/>
    <xf numFmtId="0" fontId="4" fillId="2" borderId="1" xfId="1" applyNumberFormat="1" applyFont="1" applyFill="1" applyBorder="1" applyAlignment="1">
      <alignment horizontal="center" vertical="center"/>
    </xf>
    <xf numFmtId="0" fontId="4" fillId="3" borderId="2" xfId="1" applyNumberFormat="1" applyFont="1" applyFill="1" applyBorder="1" applyAlignment="1">
      <alignment horizontal="center"/>
    </xf>
    <xf numFmtId="0" fontId="4" fillId="2" borderId="3" xfId="2" applyFont="1" applyFill="1" applyBorder="1" applyAlignment="1">
      <alignment horizontal="center"/>
    </xf>
    <xf numFmtId="0" fontId="4" fillId="2" borderId="4" xfId="2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/>
    </xf>
    <xf numFmtId="0" fontId="4" fillId="2" borderId="5" xfId="2" applyFont="1" applyFill="1" applyBorder="1" applyAlignment="1">
      <alignment horizontal="center"/>
    </xf>
    <xf numFmtId="0" fontId="4" fillId="4" borderId="6" xfId="2" applyFont="1" applyFill="1" applyBorder="1" applyAlignment="1">
      <alignment horizontal="center"/>
    </xf>
    <xf numFmtId="0" fontId="4" fillId="2" borderId="7" xfId="2" applyFont="1" applyFill="1" applyBorder="1" applyAlignment="1">
      <alignment horizontal="center"/>
    </xf>
    <xf numFmtId="0" fontId="1" fillId="5" borderId="7" xfId="0" applyFont="1" applyFill="1" applyBorder="1"/>
    <xf numFmtId="0" fontId="1" fillId="6" borderId="8" xfId="0" applyFont="1" applyFill="1" applyBorder="1"/>
    <xf numFmtId="0" fontId="3" fillId="0" borderId="9" xfId="2" applyBorder="1" applyAlignment="1" applyProtection="1">
      <alignment horizontal="center"/>
      <protection locked="0"/>
    </xf>
    <xf numFmtId="0" fontId="3" fillId="7" borderId="9" xfId="2" applyFill="1" applyBorder="1" applyAlignment="1" applyProtection="1">
      <alignment horizontal="center"/>
      <protection locked="0"/>
    </xf>
    <xf numFmtId="0" fontId="4" fillId="4" borderId="10" xfId="2" applyFont="1" applyFill="1" applyBorder="1" applyAlignment="1" applyProtection="1">
      <alignment horizontal="center"/>
      <protection locked="0"/>
    </xf>
    <xf numFmtId="0" fontId="5" fillId="0" borderId="11" xfId="0" applyFont="1" applyBorder="1" applyProtection="1">
      <protection locked="0"/>
    </xf>
    <xf numFmtId="0" fontId="2" fillId="0" borderId="11" xfId="0" applyFont="1" applyBorder="1" applyAlignment="1" applyProtection="1">
      <alignment horizontal="center" vertical="center"/>
      <protection locked="0"/>
    </xf>
    <xf numFmtId="0" fontId="2" fillId="0" borderId="12" xfId="0" applyFont="1" applyBorder="1" applyAlignment="1" applyProtection="1">
      <alignment horizontal="center" vertical="center"/>
      <protection locked="0"/>
    </xf>
    <xf numFmtId="0" fontId="3" fillId="0" borderId="9" xfId="2" quotePrefix="1" applyBorder="1" applyAlignment="1" applyProtection="1">
      <alignment horizontal="center"/>
      <protection locked="0"/>
    </xf>
    <xf numFmtId="0" fontId="3" fillId="0" borderId="9" xfId="2" quotePrefix="1" applyBorder="1" applyAlignment="1" applyProtection="1">
      <alignment horizontal="center" vertical="center"/>
      <protection locked="0"/>
    </xf>
    <xf numFmtId="0" fontId="3" fillId="7" borderId="9" xfId="2" quotePrefix="1" applyFill="1" applyBorder="1" applyAlignment="1" applyProtection="1">
      <alignment horizontal="center"/>
      <protection locked="0"/>
    </xf>
    <xf numFmtId="0" fontId="4" fillId="9" borderId="13" xfId="1" applyNumberFormat="1" applyFont="1" applyFill="1" applyBorder="1" applyAlignment="1">
      <alignment horizontal="center"/>
    </xf>
    <xf numFmtId="0" fontId="4" fillId="2" borderId="14" xfId="1" applyNumberFormat="1" applyFont="1" applyFill="1" applyBorder="1" applyAlignment="1">
      <alignment horizontal="center"/>
    </xf>
    <xf numFmtId="0" fontId="4" fillId="4" borderId="15" xfId="1" applyNumberFormat="1" applyFont="1" applyFill="1" applyBorder="1" applyAlignment="1">
      <alignment horizontal="center"/>
    </xf>
    <xf numFmtId="0" fontId="4" fillId="10" borderId="16" xfId="1" applyNumberFormat="1" applyFont="1" applyFill="1" applyBorder="1" applyAlignment="1">
      <alignment horizontal="center"/>
    </xf>
    <xf numFmtId="0" fontId="0" fillId="5" borderId="16" xfId="0" applyFill="1" applyBorder="1"/>
    <xf numFmtId="0" fontId="0" fillId="6" borderId="17" xfId="0" applyFill="1" applyBorder="1"/>
    <xf numFmtId="0" fontId="4" fillId="0" borderId="18" xfId="2" applyFont="1" applyBorder="1"/>
    <xf numFmtId="0" fontId="0" fillId="0" borderId="19" xfId="0" applyBorder="1"/>
    <xf numFmtId="0" fontId="0" fillId="0" borderId="20" xfId="0" applyBorder="1"/>
    <xf numFmtId="0" fontId="8" fillId="0" borderId="21" xfId="2" applyFont="1" applyBorder="1"/>
    <xf numFmtId="0" fontId="1" fillId="0" borderId="22" xfId="0" applyFont="1" applyBorder="1"/>
    <xf numFmtId="0" fontId="0" fillId="0" borderId="23" xfId="0" applyBorder="1"/>
    <xf numFmtId="0" fontId="0" fillId="10" borderId="23" xfId="0" applyFill="1" applyBorder="1"/>
    <xf numFmtId="0" fontId="0" fillId="10" borderId="24" xfId="0" applyFill="1" applyBorder="1"/>
    <xf numFmtId="0" fontId="12" fillId="0" borderId="0" xfId="0" applyFont="1" applyAlignment="1">
      <alignment horizontal="left"/>
    </xf>
    <xf numFmtId="0" fontId="0" fillId="8" borderId="0" xfId="0" applyFill="1"/>
    <xf numFmtId="0" fontId="1" fillId="8" borderId="0" xfId="0" applyFont="1" applyFill="1"/>
    <xf numFmtId="0" fontId="0" fillId="0" borderId="9" xfId="0" applyBorder="1"/>
    <xf numFmtId="0" fontId="4" fillId="2" borderId="9" xfId="1" applyNumberFormat="1" applyFont="1" applyFill="1" applyBorder="1" applyAlignment="1">
      <alignment horizontal="center" vertical="center"/>
    </xf>
    <xf numFmtId="0" fontId="3" fillId="0" borderId="9" xfId="1" applyNumberFormat="1" applyBorder="1" applyAlignment="1" applyProtection="1">
      <alignment horizontal="left"/>
      <protection locked="0"/>
    </xf>
    <xf numFmtId="0" fontId="6" fillId="0" borderId="9" xfId="1" applyNumberFormat="1" applyFont="1" applyBorder="1" applyAlignment="1" applyProtection="1">
      <alignment horizontal="left"/>
      <protection locked="0"/>
    </xf>
    <xf numFmtId="0" fontId="1" fillId="11" borderId="9" xfId="0" applyFont="1" applyFill="1" applyBorder="1"/>
    <xf numFmtId="0" fontId="4" fillId="2" borderId="26" xfId="1" applyNumberFormat="1" applyFont="1" applyFill="1" applyBorder="1" applyAlignment="1">
      <alignment horizontal="center" vertical="center"/>
    </xf>
    <xf numFmtId="0" fontId="0" fillId="0" borderId="28" xfId="0" applyBorder="1"/>
    <xf numFmtId="164" fontId="4" fillId="3" borderId="29" xfId="1" applyNumberFormat="1" applyFont="1" applyFill="1" applyBorder="1" applyAlignment="1">
      <alignment horizontal="center"/>
    </xf>
    <xf numFmtId="0" fontId="3" fillId="2" borderId="10" xfId="2" applyFill="1" applyBorder="1" applyAlignment="1">
      <alignment horizontal="center"/>
    </xf>
    <xf numFmtId="0" fontId="4" fillId="0" borderId="9" xfId="1" applyNumberFormat="1" applyFont="1" applyBorder="1" applyAlignment="1" applyProtection="1">
      <alignment horizontal="center"/>
      <protection locked="0"/>
    </xf>
    <xf numFmtId="164" fontId="4" fillId="3" borderId="9" xfId="1" applyNumberFormat="1" applyFont="1" applyFill="1" applyBorder="1" applyAlignment="1" applyProtection="1">
      <alignment horizontal="center"/>
      <protection locked="0"/>
    </xf>
    <xf numFmtId="0" fontId="7" fillId="0" borderId="9" xfId="1" applyNumberFormat="1" applyFont="1" applyBorder="1" applyAlignment="1" applyProtection="1">
      <alignment horizontal="center"/>
      <protection locked="0"/>
    </xf>
    <xf numFmtId="0" fontId="4" fillId="0" borderId="9" xfId="2" applyFont="1" applyBorder="1" applyAlignment="1" applyProtection="1">
      <alignment horizontal="center"/>
      <protection locked="0"/>
    </xf>
    <xf numFmtId="0" fontId="3" fillId="0" borderId="9" xfId="2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center"/>
      <protection locked="0"/>
    </xf>
    <xf numFmtId="0" fontId="3" fillId="0" borderId="9" xfId="1" quotePrefix="1" applyNumberFormat="1" applyBorder="1" applyAlignment="1" applyProtection="1">
      <alignment horizontal="left"/>
      <protection locked="0"/>
    </xf>
    <xf numFmtId="0" fontId="4" fillId="2" borderId="30" xfId="1" applyNumberFormat="1" applyFont="1" applyFill="1" applyBorder="1" applyAlignment="1">
      <alignment horizontal="center" vertical="center"/>
    </xf>
    <xf numFmtId="0" fontId="3" fillId="0" borderId="31" xfId="1" applyNumberFormat="1" applyBorder="1" applyAlignment="1" applyProtection="1">
      <alignment horizontal="left"/>
      <protection locked="0"/>
    </xf>
    <xf numFmtId="0" fontId="4" fillId="0" borderId="32" xfId="1" applyNumberFormat="1" applyFont="1" applyBorder="1" applyAlignment="1" applyProtection="1">
      <alignment horizontal="center"/>
      <protection locked="0"/>
    </xf>
    <xf numFmtId="0" fontId="3" fillId="0" borderId="33" xfId="1" applyNumberFormat="1" applyBorder="1" applyAlignment="1" applyProtection="1">
      <alignment horizontal="left"/>
      <protection locked="0"/>
    </xf>
    <xf numFmtId="164" fontId="4" fillId="3" borderId="34" xfId="1" applyNumberFormat="1" applyFont="1" applyFill="1" applyBorder="1" applyAlignment="1" applyProtection="1">
      <alignment horizontal="center"/>
      <protection locked="0"/>
    </xf>
    <xf numFmtId="0" fontId="3" fillId="0" borderId="35" xfId="2" applyBorder="1" applyAlignment="1" applyProtection="1">
      <alignment horizontal="center"/>
      <protection locked="0"/>
    </xf>
    <xf numFmtId="0" fontId="3" fillId="0" borderId="32" xfId="2" applyBorder="1" applyAlignment="1" applyProtection="1">
      <alignment horizontal="center"/>
      <protection locked="0"/>
    </xf>
    <xf numFmtId="0" fontId="3" fillId="2" borderId="36" xfId="2" applyFill="1" applyBorder="1" applyAlignment="1">
      <alignment horizontal="center"/>
    </xf>
    <xf numFmtId="0" fontId="2" fillId="0" borderId="0" xfId="0" applyFont="1"/>
    <xf numFmtId="0" fontId="6" fillId="0" borderId="31" xfId="1" applyNumberFormat="1" applyFont="1" applyBorder="1" applyAlignment="1" applyProtection="1">
      <alignment horizontal="left"/>
      <protection locked="0"/>
    </xf>
    <xf numFmtId="0" fontId="3" fillId="0" borderId="32" xfId="2" quotePrefix="1" applyBorder="1" applyAlignment="1" applyProtection="1">
      <alignment horizontal="center"/>
      <protection locked="0"/>
    </xf>
    <xf numFmtId="0" fontId="4" fillId="0" borderId="32" xfId="2" applyFont="1" applyBorder="1" applyAlignment="1" applyProtection="1">
      <alignment horizontal="center"/>
      <protection locked="0"/>
    </xf>
    <xf numFmtId="0" fontId="3" fillId="0" borderId="32" xfId="2" quotePrefix="1" applyBorder="1" applyAlignment="1" applyProtection="1">
      <alignment horizontal="center" vertical="center"/>
      <protection locked="0"/>
    </xf>
    <xf numFmtId="0" fontId="3" fillId="0" borderId="33" xfId="2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3" fillId="0" borderId="37" xfId="1" applyNumberFormat="1" applyBorder="1" applyAlignment="1" applyProtection="1">
      <alignment horizontal="left"/>
      <protection locked="0"/>
    </xf>
    <xf numFmtId="0" fontId="3" fillId="0" borderId="32" xfId="1" quotePrefix="1" applyNumberFormat="1" applyBorder="1" applyAlignment="1" applyProtection="1">
      <alignment horizontal="left"/>
      <protection locked="0"/>
    </xf>
    <xf numFmtId="0" fontId="3" fillId="0" borderId="32" xfId="1" applyNumberFormat="1" applyBorder="1" applyAlignment="1" applyProtection="1">
      <alignment horizontal="left"/>
      <protection locked="0"/>
    </xf>
    <xf numFmtId="164" fontId="4" fillId="3" borderId="41" xfId="1" applyNumberFormat="1" applyFont="1" applyFill="1" applyBorder="1" applyAlignment="1">
      <alignment horizontal="center"/>
    </xf>
    <xf numFmtId="0" fontId="11" fillId="10" borderId="23" xfId="0" applyFont="1" applyFill="1" applyBorder="1"/>
    <xf numFmtId="0" fontId="14" fillId="0" borderId="0" xfId="4"/>
    <xf numFmtId="0" fontId="3" fillId="0" borderId="32" xfId="2" applyBorder="1" applyAlignment="1" applyProtection="1">
      <alignment horizontal="left"/>
      <protection locked="0"/>
    </xf>
    <xf numFmtId="0" fontId="3" fillId="0" borderId="38" xfId="1" applyNumberFormat="1" applyBorder="1" applyAlignment="1" applyProtection="1">
      <alignment horizontal="left"/>
      <protection locked="0"/>
    </xf>
    <xf numFmtId="0" fontId="4" fillId="0" borderId="39" xfId="1" applyNumberFormat="1" applyFont="1" applyBorder="1" applyAlignment="1" applyProtection="1">
      <alignment horizontal="center"/>
      <protection locked="0"/>
    </xf>
    <xf numFmtId="0" fontId="3" fillId="0" borderId="40" xfId="1" applyNumberFormat="1" applyBorder="1" applyAlignment="1" applyProtection="1">
      <alignment horizontal="left"/>
      <protection locked="0"/>
    </xf>
    <xf numFmtId="164" fontId="4" fillId="3" borderId="41" xfId="1" applyNumberFormat="1" applyFont="1" applyFill="1" applyBorder="1" applyAlignment="1" applyProtection="1">
      <alignment horizontal="center"/>
      <protection locked="0"/>
    </xf>
    <xf numFmtId="0" fontId="3" fillId="0" borderId="13" xfId="2" applyBorder="1" applyAlignment="1" applyProtection="1">
      <alignment horizontal="center"/>
      <protection locked="0"/>
    </xf>
    <xf numFmtId="0" fontId="3" fillId="7" borderId="13" xfId="2" applyFill="1" applyBorder="1" applyAlignment="1" applyProtection="1">
      <alignment horizontal="center"/>
      <protection locked="0"/>
    </xf>
    <xf numFmtId="0" fontId="3" fillId="2" borderId="14" xfId="2" applyFill="1" applyBorder="1" applyAlignment="1">
      <alignment horizontal="center"/>
    </xf>
    <xf numFmtId="0" fontId="4" fillId="4" borderId="15" xfId="2" applyFont="1" applyFill="1" applyBorder="1" applyAlignment="1" applyProtection="1">
      <alignment horizontal="center"/>
      <protection locked="0"/>
    </xf>
    <xf numFmtId="0" fontId="5" fillId="0" borderId="16" xfId="0" applyFont="1" applyBorder="1" applyProtection="1">
      <protection locked="0"/>
    </xf>
    <xf numFmtId="0" fontId="2" fillId="0" borderId="16" xfId="0" applyFont="1" applyBorder="1" applyAlignment="1" applyProtection="1">
      <alignment horizontal="center" vertical="center"/>
      <protection locked="0"/>
    </xf>
    <xf numFmtId="0" fontId="2" fillId="0" borderId="17" xfId="0" applyFont="1" applyBorder="1" applyAlignment="1" applyProtection="1">
      <alignment horizontal="center" vertical="center"/>
      <protection locked="0"/>
    </xf>
    <xf numFmtId="0" fontId="4" fillId="0" borderId="31" xfId="1" applyNumberFormat="1" applyFont="1" applyBorder="1"/>
    <xf numFmtId="0" fontId="0" fillId="0" borderId="32" xfId="0" applyBorder="1"/>
    <xf numFmtId="0" fontId="0" fillId="0" borderId="33" xfId="0" applyBorder="1"/>
    <xf numFmtId="164" fontId="4" fillId="3" borderId="34" xfId="1" applyNumberFormat="1" applyFont="1" applyFill="1" applyBorder="1" applyAlignment="1">
      <alignment horizontal="center"/>
    </xf>
    <xf numFmtId="0" fontId="4" fillId="9" borderId="35" xfId="1" applyNumberFormat="1" applyFont="1" applyFill="1" applyBorder="1" applyAlignment="1">
      <alignment horizontal="center"/>
    </xf>
    <xf numFmtId="0" fontId="4" fillId="9" borderId="9" xfId="1" applyNumberFormat="1" applyFont="1" applyFill="1" applyBorder="1" applyAlignment="1">
      <alignment horizontal="center"/>
    </xf>
    <xf numFmtId="0" fontId="4" fillId="9" borderId="32" xfId="1" applyNumberFormat="1" applyFont="1" applyFill="1" applyBorder="1" applyAlignment="1">
      <alignment horizontal="center"/>
    </xf>
    <xf numFmtId="0" fontId="4" fillId="2" borderId="36" xfId="1" applyNumberFormat="1" applyFont="1" applyFill="1" applyBorder="1" applyAlignment="1">
      <alignment horizontal="center"/>
    </xf>
    <xf numFmtId="0" fontId="4" fillId="4" borderId="10" xfId="1" applyNumberFormat="1" applyFont="1" applyFill="1" applyBorder="1" applyAlignment="1">
      <alignment horizontal="center"/>
    </xf>
    <xf numFmtId="0" fontId="4" fillId="10" borderId="11" xfId="1" applyNumberFormat="1" applyFont="1" applyFill="1" applyBorder="1" applyAlignment="1">
      <alignment horizontal="center"/>
    </xf>
    <xf numFmtId="0" fontId="0" fillId="5" borderId="11" xfId="0" applyFill="1" applyBorder="1"/>
    <xf numFmtId="0" fontId="0" fillId="6" borderId="12" xfId="0" applyFill="1" applyBorder="1"/>
    <xf numFmtId="0" fontId="1" fillId="0" borderId="19" xfId="0" applyFont="1" applyBorder="1"/>
    <xf numFmtId="0" fontId="9" fillId="0" borderId="0" xfId="0" applyFont="1"/>
    <xf numFmtId="0" fontId="10" fillId="10" borderId="23" xfId="0" applyFont="1" applyFill="1" applyBorder="1"/>
    <xf numFmtId="0" fontId="0" fillId="0" borderId="42" xfId="0" applyBorder="1"/>
    <xf numFmtId="0" fontId="4" fillId="3" borderId="46" xfId="1" applyNumberFormat="1" applyFont="1" applyFill="1" applyBorder="1" applyAlignment="1">
      <alignment horizontal="center"/>
    </xf>
    <xf numFmtId="0" fontId="3" fillId="0" borderId="9" xfId="1" applyNumberFormat="1" applyBorder="1" applyAlignment="1" applyProtection="1">
      <alignment horizontal="center"/>
      <protection locked="0"/>
    </xf>
    <xf numFmtId="0" fontId="3" fillId="0" borderId="9" xfId="1" quotePrefix="1" applyNumberFormat="1" applyBorder="1" applyAlignment="1" applyProtection="1">
      <alignment horizontal="center"/>
      <protection locked="0"/>
    </xf>
    <xf numFmtId="0" fontId="3" fillId="0" borderId="42" xfId="1" applyNumberFormat="1" applyBorder="1" applyAlignment="1" applyProtection="1">
      <alignment horizontal="left"/>
      <protection locked="0"/>
    </xf>
    <xf numFmtId="0" fontId="16" fillId="0" borderId="9" xfId="2" applyFont="1" applyBorder="1" applyAlignment="1" applyProtection="1">
      <alignment horizontal="left"/>
      <protection locked="0"/>
    </xf>
    <xf numFmtId="164" fontId="4" fillId="3" borderId="42" xfId="1" applyNumberFormat="1" applyFont="1" applyFill="1" applyBorder="1" applyAlignment="1" applyProtection="1">
      <alignment horizontal="center"/>
      <protection locked="0"/>
    </xf>
    <xf numFmtId="0" fontId="4" fillId="0" borderId="25" xfId="1" applyNumberFormat="1" applyFont="1" applyBorder="1" applyAlignment="1">
      <alignment horizontal="left"/>
    </xf>
    <xf numFmtId="0" fontId="0" fillId="0" borderId="27" xfId="0" applyBorder="1"/>
    <xf numFmtId="0" fontId="0" fillId="0" borderId="40" xfId="0" applyBorder="1"/>
    <xf numFmtId="0" fontId="13" fillId="12" borderId="35" xfId="3" applyBorder="1" applyAlignment="1" applyProtection="1">
      <alignment horizontal="center"/>
      <protection locked="0"/>
    </xf>
    <xf numFmtId="0" fontId="13" fillId="12" borderId="35" xfId="3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44" xfId="0" applyBorder="1" applyAlignment="1">
      <alignment horizontal="center"/>
    </xf>
    <xf numFmtId="0" fontId="4" fillId="0" borderId="10" xfId="2" applyFont="1" applyBorder="1" applyAlignment="1" applyProtection="1">
      <alignment horizontal="center"/>
      <protection locked="0"/>
    </xf>
    <xf numFmtId="0" fontId="2" fillId="0" borderId="43" xfId="0" applyFont="1" applyBorder="1" applyAlignment="1" applyProtection="1">
      <alignment horizontal="center" vertical="center"/>
      <protection locked="0"/>
    </xf>
    <xf numFmtId="0" fontId="2" fillId="0" borderId="45" xfId="0" applyFont="1" applyBorder="1" applyAlignment="1" applyProtection="1">
      <alignment horizontal="center" vertical="center"/>
      <protection locked="0"/>
    </xf>
    <xf numFmtId="0" fontId="13" fillId="12" borderId="9" xfId="3" applyBorder="1" applyAlignment="1" applyProtection="1">
      <alignment horizontal="center"/>
      <protection locked="0"/>
    </xf>
    <xf numFmtId="0" fontId="3" fillId="0" borderId="47" xfId="1" applyNumberFormat="1" applyBorder="1" applyAlignment="1" applyProtection="1">
      <alignment horizontal="left"/>
      <protection locked="0"/>
    </xf>
    <xf numFmtId="0" fontId="3" fillId="0" borderId="47" xfId="2" applyBorder="1" applyAlignment="1" applyProtection="1">
      <alignment horizontal="left"/>
      <protection locked="0"/>
    </xf>
    <xf numFmtId="0" fontId="3" fillId="0" borderId="48" xfId="1" quotePrefix="1" applyNumberFormat="1" applyBorder="1" applyAlignment="1" applyProtection="1">
      <alignment horizontal="left"/>
      <protection locked="0"/>
    </xf>
    <xf numFmtId="0" fontId="3" fillId="0" borderId="48" xfId="1" applyNumberFormat="1" applyBorder="1" applyAlignment="1" applyProtection="1">
      <alignment horizontal="left"/>
      <protection locked="0"/>
    </xf>
    <xf numFmtId="0" fontId="0" fillId="0" borderId="9" xfId="0" applyBorder="1" applyAlignment="1">
      <alignment horizontal="center" vertical="center"/>
    </xf>
    <xf numFmtId="164" fontId="4" fillId="3" borderId="49" xfId="1" applyNumberFormat="1" applyFont="1" applyFill="1" applyBorder="1" applyAlignment="1">
      <alignment horizontal="center"/>
    </xf>
    <xf numFmtId="0" fontId="1" fillId="13" borderId="9" xfId="0" applyFont="1" applyFill="1" applyBorder="1" applyAlignment="1">
      <alignment horizontal="center" vertical="center"/>
    </xf>
    <xf numFmtId="0" fontId="4" fillId="2" borderId="15" xfId="1" applyNumberFormat="1" applyFont="1" applyFill="1" applyBorder="1" applyAlignment="1">
      <alignment horizontal="center"/>
    </xf>
    <xf numFmtId="0" fontId="6" fillId="0" borderId="48" xfId="1" applyNumberFormat="1" applyFont="1" applyBorder="1" applyAlignment="1" applyProtection="1">
      <alignment horizontal="left"/>
      <protection locked="0"/>
    </xf>
    <xf numFmtId="0" fontId="4" fillId="0" borderId="19" xfId="2" applyFont="1" applyBorder="1"/>
    <xf numFmtId="0" fontId="8" fillId="0" borderId="0" xfId="2" applyFont="1"/>
    <xf numFmtId="0" fontId="1" fillId="0" borderId="23" xfId="0" applyFont="1" applyBorder="1"/>
    <xf numFmtId="0" fontId="0" fillId="0" borderId="0" xfId="0" applyAlignment="1">
      <alignment horizontal="center" vertical="center"/>
    </xf>
    <xf numFmtId="0" fontId="3" fillId="0" borderId="39" xfId="1" applyNumberFormat="1" applyBorder="1" applyAlignment="1" applyProtection="1">
      <alignment horizontal="left"/>
      <protection locked="0"/>
    </xf>
    <xf numFmtId="0" fontId="4" fillId="0" borderId="48" xfId="1" applyNumberFormat="1" applyFont="1" applyBorder="1"/>
    <xf numFmtId="0" fontId="3" fillId="14" borderId="9" xfId="2" applyFill="1" applyBorder="1" applyAlignment="1" applyProtection="1">
      <alignment horizontal="center"/>
      <protection locked="0"/>
    </xf>
    <xf numFmtId="0" fontId="2" fillId="14" borderId="11" xfId="0" applyFont="1" applyFill="1" applyBorder="1" applyAlignment="1" applyProtection="1">
      <alignment horizontal="center" vertical="center"/>
      <protection locked="0"/>
    </xf>
    <xf numFmtId="0" fontId="2" fillId="14" borderId="43" xfId="0" applyFont="1" applyFill="1" applyBorder="1" applyAlignment="1" applyProtection="1">
      <alignment horizontal="center" vertical="center"/>
      <protection locked="0"/>
    </xf>
    <xf numFmtId="0" fontId="7" fillId="4" borderId="10" xfId="2" applyFont="1" applyFill="1" applyBorder="1" applyAlignment="1" applyProtection="1">
      <alignment horizontal="center"/>
      <protection locked="0"/>
    </xf>
    <xf numFmtId="0" fontId="16" fillId="0" borderId="9" xfId="1" applyNumberFormat="1" applyFont="1" applyBorder="1" applyAlignment="1" applyProtection="1">
      <alignment horizontal="left"/>
      <protection locked="0"/>
    </xf>
    <xf numFmtId="164" fontId="17" fillId="3" borderId="9" xfId="1" applyNumberFormat="1" applyFont="1" applyFill="1" applyBorder="1" applyAlignment="1" applyProtection="1">
      <alignment horizontal="center"/>
      <protection locked="0"/>
    </xf>
    <xf numFmtId="0" fontId="16" fillId="0" borderId="9" xfId="2" applyFont="1" applyBorder="1" applyAlignment="1" applyProtection="1">
      <alignment horizontal="center"/>
      <protection locked="0"/>
    </xf>
    <xf numFmtId="0" fontId="16" fillId="7" borderId="9" xfId="2" quotePrefix="1" applyFont="1" applyFill="1" applyBorder="1" applyAlignment="1" applyProtection="1">
      <alignment horizontal="center"/>
      <protection locked="0"/>
    </xf>
    <xf numFmtId="0" fontId="16" fillId="0" borderId="9" xfId="2" quotePrefix="1" applyFont="1" applyBorder="1" applyAlignment="1" applyProtection="1">
      <alignment horizontal="center"/>
      <protection locked="0"/>
    </xf>
    <xf numFmtId="0" fontId="3" fillId="0" borderId="32" xfId="1" applyNumberFormat="1" applyBorder="1" applyAlignment="1" applyProtection="1">
      <alignment horizontal="center"/>
      <protection locked="0"/>
    </xf>
    <xf numFmtId="164" fontId="3" fillId="3" borderId="34" xfId="1" applyNumberFormat="1" applyFill="1" applyBorder="1" applyAlignment="1" applyProtection="1">
      <alignment horizontal="center"/>
      <protection locked="0"/>
    </xf>
    <xf numFmtId="0" fontId="13" fillId="12" borderId="9" xfId="3" quotePrefix="1" applyBorder="1" applyAlignment="1" applyProtection="1">
      <alignment horizontal="center"/>
      <protection locked="0"/>
    </xf>
    <xf numFmtId="0" fontId="16" fillId="7" borderId="9" xfId="2" applyFont="1" applyFill="1" applyBorder="1" applyAlignment="1" applyProtection="1">
      <alignment horizontal="center"/>
      <protection locked="0"/>
    </xf>
    <xf numFmtId="0" fontId="3" fillId="7" borderId="9" xfId="2" quotePrefix="1" applyFill="1" applyBorder="1" applyAlignment="1" applyProtection="1">
      <alignment horizontal="center" vertical="center"/>
      <protection locked="0"/>
    </xf>
    <xf numFmtId="0" fontId="6" fillId="7" borderId="9" xfId="2" applyFont="1" applyFill="1" applyBorder="1" applyAlignment="1" applyProtection="1">
      <alignment horizontal="center"/>
      <protection locked="0"/>
    </xf>
    <xf numFmtId="0" fontId="13" fillId="12" borderId="9" xfId="3" quotePrefix="1" applyBorder="1" applyAlignment="1" applyProtection="1">
      <alignment horizontal="center" vertical="center"/>
      <protection locked="0"/>
    </xf>
    <xf numFmtId="0" fontId="18" fillId="0" borderId="9" xfId="0" applyFont="1" applyBorder="1"/>
    <xf numFmtId="0" fontId="20" fillId="0" borderId="9" xfId="1" applyNumberFormat="1" applyFont="1" applyBorder="1" applyAlignment="1" applyProtection="1">
      <alignment horizontal="left"/>
      <protection locked="0"/>
    </xf>
    <xf numFmtId="0" fontId="19" fillId="0" borderId="9" xfId="1" applyNumberFormat="1" applyFont="1" applyBorder="1" applyAlignment="1" applyProtection="1">
      <alignment horizontal="center"/>
      <protection locked="0"/>
    </xf>
    <xf numFmtId="164" fontId="19" fillId="3" borderId="9" xfId="1" applyNumberFormat="1" applyFont="1" applyFill="1" applyBorder="1" applyAlignment="1" applyProtection="1">
      <alignment horizontal="center"/>
      <protection locked="0"/>
    </xf>
    <xf numFmtId="0" fontId="20" fillId="0" borderId="9" xfId="2" applyFont="1" applyBorder="1" applyAlignment="1" applyProtection="1">
      <alignment horizontal="center"/>
      <protection locked="0"/>
    </xf>
    <xf numFmtId="0" fontId="20" fillId="7" borderId="9" xfId="2" applyFont="1" applyFill="1" applyBorder="1" applyAlignment="1" applyProtection="1">
      <alignment horizontal="center"/>
      <protection locked="0"/>
    </xf>
    <xf numFmtId="0" fontId="20" fillId="2" borderId="10" xfId="2" applyFont="1" applyFill="1" applyBorder="1" applyAlignment="1">
      <alignment horizontal="center"/>
    </xf>
    <xf numFmtId="0" fontId="19" fillId="4" borderId="10" xfId="2" applyFont="1" applyFill="1" applyBorder="1" applyAlignment="1" applyProtection="1">
      <alignment horizontal="center"/>
      <protection locked="0"/>
    </xf>
    <xf numFmtId="0" fontId="21" fillId="0" borderId="11" xfId="0" applyFont="1" applyBorder="1" applyProtection="1">
      <protection locked="0"/>
    </xf>
    <xf numFmtId="0" fontId="18" fillId="0" borderId="11" xfId="0" applyFont="1" applyBorder="1" applyAlignment="1" applyProtection="1">
      <alignment horizontal="center" vertical="center"/>
      <protection locked="0"/>
    </xf>
    <xf numFmtId="0" fontId="18" fillId="0" borderId="12" xfId="0" applyFont="1" applyBorder="1" applyAlignment="1" applyProtection="1">
      <alignment horizontal="center" vertical="center"/>
      <protection locked="0"/>
    </xf>
    <xf numFmtId="0" fontId="19" fillId="0" borderId="9" xfId="2" applyFont="1" applyBorder="1" applyAlignment="1" applyProtection="1">
      <alignment horizontal="center"/>
      <protection locked="0"/>
    </xf>
    <xf numFmtId="0" fontId="20" fillId="0" borderId="9" xfId="2" applyFont="1" applyBorder="1" applyAlignment="1" applyProtection="1">
      <alignment horizontal="left"/>
      <protection locked="0"/>
    </xf>
    <xf numFmtId="0" fontId="19" fillId="0" borderId="9" xfId="0" applyFont="1" applyBorder="1" applyAlignment="1" applyProtection="1">
      <alignment horizontal="center"/>
      <protection locked="0"/>
    </xf>
    <xf numFmtId="0" fontId="20" fillId="0" borderId="9" xfId="2" quotePrefix="1" applyFont="1" applyBorder="1" applyAlignment="1" applyProtection="1">
      <alignment horizontal="center"/>
      <protection locked="0"/>
    </xf>
    <xf numFmtId="0" fontId="4" fillId="0" borderId="25" xfId="1" applyNumberFormat="1" applyFont="1" applyBorder="1" applyAlignment="1">
      <alignment horizontal="left"/>
    </xf>
    <xf numFmtId="0" fontId="0" fillId="0" borderId="27" xfId="0" applyBorder="1"/>
    <xf numFmtId="0" fontId="0" fillId="0" borderId="28" xfId="0" applyBorder="1"/>
    <xf numFmtId="0" fontId="1" fillId="0" borderId="19" xfId="0" applyFont="1" applyBorder="1" applyAlignment="1">
      <alignment horizontal="left"/>
    </xf>
    <xf numFmtId="0" fontId="0" fillId="0" borderId="19" xfId="0" applyBorder="1"/>
    <xf numFmtId="0" fontId="9" fillId="0" borderId="0" xfId="0" applyFont="1" applyAlignment="1">
      <alignment horizontal="left"/>
    </xf>
    <xf numFmtId="0" fontId="0" fillId="0" borderId="0" xfId="0"/>
    <xf numFmtId="0" fontId="10" fillId="10" borderId="23" xfId="0" applyFont="1" applyFill="1" applyBorder="1" applyAlignment="1">
      <alignment horizontal="left"/>
    </xf>
    <xf numFmtId="0" fontId="11" fillId="10" borderId="23" xfId="0" applyFont="1" applyFill="1" applyBorder="1"/>
    <xf numFmtId="0" fontId="4" fillId="0" borderId="38" xfId="1" applyNumberFormat="1" applyFont="1" applyBorder="1" applyAlignment="1">
      <alignment horizontal="left"/>
    </xf>
    <xf numFmtId="0" fontId="4" fillId="0" borderId="39" xfId="1" applyNumberFormat="1" applyFont="1" applyBorder="1" applyAlignment="1">
      <alignment horizontal="left"/>
    </xf>
    <xf numFmtId="0" fontId="0" fillId="0" borderId="39" xfId="0" applyBorder="1"/>
    <xf numFmtId="0" fontId="0" fillId="0" borderId="40" xfId="0" applyBorder="1"/>
  </cellXfs>
  <cellStyles count="5">
    <cellStyle name="Comma 2" xfId="1" xr:uid="{A153FF49-38A4-4522-A684-93609C0D68BD}"/>
    <cellStyle name="Good" xfId="3" builtinId="26"/>
    <cellStyle name="Hyperlink" xfId="4" builtinId="8"/>
    <cellStyle name="Normal" xfId="0" builtinId="0"/>
    <cellStyle name="Normal 2" xfId="2" xr:uid="{1E7317DA-A695-435D-8BCE-FC010A8F38C1}"/>
  </cellStyles>
  <dxfs count="153">
    <dxf>
      <font>
        <b/>
        <i/>
        <color theme="1"/>
      </font>
      <fill>
        <patternFill>
          <bgColor rgb="FF66FF66"/>
        </patternFill>
      </fill>
    </dxf>
    <dxf>
      <font>
        <b/>
        <i/>
        <color theme="1"/>
      </font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  <fill>
        <patternFill>
          <bgColor rgb="FF66FF66"/>
        </patternFill>
      </fill>
    </dxf>
    <dxf>
      <font>
        <b/>
        <i/>
        <color theme="1"/>
      </font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  <fill>
        <patternFill>
          <bgColor rgb="FF66FF66"/>
        </patternFill>
      </fill>
    </dxf>
    <dxf>
      <font>
        <b/>
        <i/>
        <color theme="1"/>
      </font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  <fill>
        <patternFill>
          <bgColor rgb="FF66FF66"/>
        </patternFill>
      </fill>
    </dxf>
    <dxf>
      <font>
        <b/>
        <i/>
        <color theme="1"/>
      </font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  <fill>
        <patternFill>
          <bgColor rgb="FF66FF66"/>
        </patternFill>
      </fill>
    </dxf>
    <dxf>
      <font>
        <b/>
        <i/>
        <color theme="1"/>
      </font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  <fill>
        <patternFill>
          <bgColor rgb="FF66FF66"/>
        </patternFill>
      </fill>
    </dxf>
    <dxf>
      <font>
        <b/>
        <i/>
        <color theme="1"/>
      </font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  <fill>
        <patternFill>
          <bgColor rgb="FF66FF66"/>
        </patternFill>
      </fill>
    </dxf>
    <dxf>
      <font>
        <b/>
        <i/>
        <color theme="1"/>
      </font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  <fill>
        <patternFill>
          <bgColor rgb="FF66FF66"/>
        </patternFill>
      </fill>
    </dxf>
    <dxf>
      <font>
        <b/>
        <i/>
        <color theme="1"/>
      </font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  <fill>
        <patternFill>
          <bgColor rgb="FF66FF66"/>
        </patternFill>
      </fill>
    </dxf>
    <dxf>
      <font>
        <b/>
        <i/>
        <color theme="1"/>
      </font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  <fill>
        <patternFill>
          <bgColor rgb="FF66FF66"/>
        </patternFill>
      </fill>
    </dxf>
    <dxf>
      <font>
        <b/>
        <i/>
        <color theme="1"/>
      </font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  <fill>
        <patternFill>
          <bgColor rgb="FF66FF66"/>
        </patternFill>
      </fill>
    </dxf>
    <dxf>
      <font>
        <b/>
        <i/>
        <color theme="1"/>
      </font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  <fill>
        <patternFill>
          <bgColor rgb="FF66FF66"/>
        </patternFill>
      </fill>
    </dxf>
    <dxf>
      <font>
        <b/>
        <i/>
        <color theme="1"/>
      </font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  <fill>
        <patternFill>
          <bgColor rgb="FF66FF66"/>
        </patternFill>
      </fill>
    </dxf>
    <dxf>
      <font>
        <b/>
        <i/>
        <color theme="1"/>
      </font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  <fill>
        <patternFill>
          <bgColor rgb="FF66FF66"/>
        </patternFill>
      </fill>
    </dxf>
    <dxf>
      <font>
        <b/>
        <i/>
        <color theme="1"/>
      </font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Michelle Anglin-Heisserer" id="{B940904B-62AB-4789-B524-CACE607F2194}" userId="S::michelle.anglin-heisserer.wxp1@statefarm.com::8506a6ed-cb67-4c64-b8c9-eeda03f1ad16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H2" dT="2025-02-06T15:04:22.28" personId="{B940904B-62AB-4789-B524-CACE607F2194}" id="{338ED365-B6F3-4425-9CC9-EC2907625EFE}">
    <text xml:space="preserve">2 issued
</text>
  </threadedComment>
  <threadedComment ref="I2" dT="2025-03-05T17:38:29.28" personId="{B940904B-62AB-4789-B524-CACE607F2194}" id="{1C763F3C-9718-4D65-9E0C-4C1E425BCB51}">
    <text>3 issued ytd</text>
  </threadedComment>
  <threadedComment ref="H3" dT="2025-02-04T17:48:35.32" personId="{B940904B-62AB-4789-B524-CACE607F2194}" id="{EEC1AA6D-45EC-4750-AC30-A0629686C5FE}">
    <text xml:space="preserve">1 issued in january
</text>
  </threadedComment>
  <threadedComment ref="I3" dT="2025-03-03T15:46:56.90" personId="{B940904B-62AB-4789-B524-CACE607F2194}" id="{84B98116-4984-4BA3-A649-43EE2DF3E66A}">
    <text>6 issued ytd</text>
  </threadedComment>
  <threadedComment ref="H4" dT="2025-02-05T15:24:08.74" personId="{B940904B-62AB-4789-B524-CACE607F2194}" id="{0FC46951-8486-4A2C-A30B-F713044B32A2}">
    <text>1 issued</text>
  </threadedComment>
  <threadedComment ref="I4" dT="2025-03-05T19:23:54.10" personId="{B940904B-62AB-4789-B524-CACE607F2194}" id="{3752E5F8-85AF-4143-B3EE-E36E84734A5D}">
    <text>2 issued ytd</text>
  </threadedComment>
  <threadedComment ref="H5" dT="2025-02-04T17:45:33.46" personId="{B940904B-62AB-4789-B524-CACE607F2194}" id="{A86B076E-29D5-4A1E-9448-FA7DBE3391EF}">
    <text>None issued in January</text>
  </threadedComment>
  <threadedComment ref="I5" dT="2025-03-03T17:14:03.34" personId="{B940904B-62AB-4789-B524-CACE607F2194}" id="{87C637F1-CF61-40E4-AF90-501200C893D5}">
    <text>1 issued</text>
  </threadedComment>
  <threadedComment ref="I6" dT="2025-03-03T15:49:42.45" personId="{B940904B-62AB-4789-B524-CACE607F2194}" id="{220E72E9-0044-4B21-9E05-10A96D719C6C}">
    <text>2 issued</text>
  </threadedComment>
  <threadedComment ref="I7" dT="2025-03-03T15:49:53.49" personId="{B940904B-62AB-4789-B524-CACE607F2194}" id="{F7330BAF-6B91-4024-8AF0-B3BCE12F45D6}">
    <text>0 issued</text>
  </threadedComment>
  <threadedComment ref="H8" dT="2025-02-04T17:50:22.29" personId="{B940904B-62AB-4789-B524-CACE607F2194}" id="{15C31D0A-448A-45EA-8CFB-706D839B1858}">
    <text>2 issued in jan</text>
  </threadedComment>
  <threadedComment ref="I8" dT="2025-03-03T15:10:13.61" personId="{B940904B-62AB-4789-B524-CACE607F2194}" id="{E1DE139B-1B9A-4AAA-A732-4F672B16D145}">
    <text>6 issued</text>
  </threadedComment>
  <threadedComment ref="H9" dT="2025-02-06T15:03:58.39" personId="{B940904B-62AB-4789-B524-CACE607F2194}" id="{180D41FD-2688-478F-9A66-00A528A6287C}">
    <text xml:space="preserve">1 issued
</text>
  </threadedComment>
  <threadedComment ref="I9" dT="2025-03-03T15:07:19.74" personId="{B940904B-62AB-4789-B524-CACE607F2194}" id="{6A2E176C-73EB-4B32-B069-6E88C4C1AE2F}">
    <text xml:space="preserve">1 issued
</text>
  </threadedComment>
  <threadedComment ref="H10" dT="2025-02-04T17:49:39.88" personId="{B940904B-62AB-4789-B524-CACE607F2194}" id="{83BE8166-5D4A-4EA4-8493-6E6A1DBDF4DE}">
    <text>None issued in january</text>
  </threadedComment>
  <threadedComment ref="I10" dT="2025-03-05T17:50:55.16" personId="{B940904B-62AB-4789-B524-CACE607F2194}" id="{DA81102A-3960-461B-9293-638C1702485F}">
    <text>2 issued ytd</text>
  </threadedComment>
  <threadedComment ref="H11" dT="2025-02-04T19:22:19.54" personId="{B940904B-62AB-4789-B524-CACE607F2194}" id="{7A238EE5-7566-4476-A1CC-79583A1B34B8}">
    <text>1 issued in Jan</text>
  </threadedComment>
  <threadedComment ref="I11" dT="2025-03-03T15:24:08.73" personId="{B940904B-62AB-4789-B524-CACE607F2194}" id="{369AB217-916E-44B8-83C3-1754AB5C2D46}">
    <text xml:space="preserve">2 issued ytd
</text>
  </threadedComment>
  <threadedComment ref="H12" dT="2025-02-04T17:46:53.11" personId="{B940904B-62AB-4789-B524-CACE607F2194}" id="{1E0B72BF-9562-46BF-BDE2-EB4DC5C26A10}">
    <text>1 issued in january</text>
  </threadedComment>
  <threadedComment ref="I12" dT="2025-03-03T17:01:25.87" personId="{B940904B-62AB-4789-B524-CACE607F2194}" id="{B6F1A521-05DD-4040-8974-6CEEDFF135EF}">
    <text>3 issued ytd</text>
  </threadedComment>
  <threadedComment ref="H13" dT="2025-02-04T17:52:43.44" personId="{B940904B-62AB-4789-B524-CACE607F2194}" id="{221905DB-1545-4EEA-81FC-DF042A0ADB7E}">
    <text>1 issued in jan</text>
  </threadedComment>
  <threadedComment ref="I13" dT="2025-03-03T17:15:42.61" personId="{B940904B-62AB-4789-B524-CACE607F2194}" id="{4E3B54DB-3A6D-4DEB-BA91-ECC87CB0DFCF}">
    <text xml:space="preserve">1 issued ytd
</text>
  </threadedComment>
  <threadedComment ref="H14" dT="2025-02-05T15:18:37.01" personId="{B940904B-62AB-4789-B524-CACE607F2194}" id="{0D1A029F-5C7D-496D-BF20-F97925FE9FDF}">
    <text>2 issued jan</text>
  </threadedComment>
  <threadedComment ref="H16" dT="2025-02-04T19:21:29.97" personId="{B940904B-62AB-4789-B524-CACE607F2194}" id="{8ECCB536-8DEB-41A7-A283-6347B3AA25CA}">
    <text>8 issued in jan</text>
  </threadedComment>
  <threadedComment ref="I16" dT="2025-03-03T17:55:33.77" personId="{B940904B-62AB-4789-B524-CACE607F2194}" id="{E0757BF8-13A2-441F-AB5E-3BBF646414CE}">
    <text>15 issued ytd</text>
  </threadedComment>
  <threadedComment ref="H17" dT="2025-02-04T17:42:52.96" personId="{B940904B-62AB-4789-B524-CACE607F2194}" id="{F7818B46-6D7E-44CF-8154-A445BBBDA4A6}">
    <text>3 issued</text>
  </threadedComment>
  <threadedComment ref="I17" dT="2025-03-05T17:36:37.81" personId="{B940904B-62AB-4789-B524-CACE607F2194}" id="{AAAAEC70-04C8-4401-8D97-75AFB9CEA563}">
    <text xml:space="preserve">6 issued
</text>
  </threadedComment>
  <threadedComment ref="H18" dT="2025-02-05T16:56:19.60" personId="{B940904B-62AB-4789-B524-CACE607F2194}" id="{0BE26BCE-4DC5-46E1-8195-E59006BB6EC8}">
    <text>2 issued
ian</text>
  </threadedComment>
  <threadedComment ref="I18" dT="2025-03-03T17:22:07.01" personId="{B940904B-62AB-4789-B524-CACE607F2194}" id="{738BED02-BBF6-430D-B7A0-72878DECE98A}">
    <text xml:space="preserve">4 issued ytd
</text>
  </threadedComment>
  <threadedComment ref="H19" dT="2025-02-05T15:53:25.90" personId="{B940904B-62AB-4789-B524-CACE607F2194}" id="{39E218C9-0CF7-45F1-86E2-D0186D5A3656}">
    <text>3 ISSUED</text>
  </threadedComment>
  <threadedComment ref="H20" dT="2025-02-06T14:54:24.89" personId="{B940904B-62AB-4789-B524-CACE607F2194}" id="{24DCC4DC-4890-44AF-9DA8-9CD727BD5D53}">
    <text>5 issued</text>
  </threadedComment>
  <threadedComment ref="I20" dT="2025-03-03T17:14:44.80" personId="{B940904B-62AB-4789-B524-CACE607F2194}" id="{53B5AE69-5FF6-4C71-B0F3-6BC34BA898FF}">
    <text xml:space="preserve">4 issued
</text>
  </threadedComment>
  <threadedComment ref="H21" dT="2025-02-05T18:53:04.33" personId="{B940904B-62AB-4789-B524-CACE607F2194}" id="{58B0C15C-AF70-42B6-9D9F-BD90ABDF13E9}">
    <text>Issued 5 in jan</text>
  </threadedComment>
  <threadedComment ref="I21" dT="2025-03-03T15:24:42.35" personId="{B940904B-62AB-4789-B524-CACE607F2194}" id="{A0A27F06-F61B-4032-BF3C-7E4131BE0AB1}">
    <text xml:space="preserve">11 issued ytd
</text>
  </threadedComment>
  <threadedComment ref="H22" dT="2025-02-06T15:01:16.41" personId="{B940904B-62AB-4789-B524-CACE607F2194}" id="{9B8598D1-2619-4E8E-9EB2-E19EB39B9906}">
    <text xml:space="preserve">1 issued
</text>
  </threadedComment>
  <threadedComment ref="I22" dT="2025-03-03T17:16:43.65" personId="{B940904B-62AB-4789-B524-CACE607F2194}" id="{6D7126DF-4F1F-4C5B-8EBC-99E3C83F7CE2}">
    <text xml:space="preserve">5 issued 6 issued ytd
</text>
  </threadedComment>
  <threadedComment ref="H23" dT="2025-02-04T17:39:35.05" personId="{B940904B-62AB-4789-B524-CACE607F2194}" id="{4DD20C16-F42D-444C-BADC-60E402D8D0F3}">
    <text>Issued 1</text>
  </threadedComment>
  <threadedComment ref="I23" dT="2025-03-03T17:33:35.94" personId="{B940904B-62AB-4789-B524-CACE607F2194}" id="{C98A91D0-9061-4136-911B-7DA75FBD1BF5}">
    <text>0 issued</text>
  </threadedComment>
  <threadedComment ref="H24" dT="2025-02-07T19:56:54.10" personId="{B940904B-62AB-4789-B524-CACE607F2194}" id="{FEABD342-E552-4B6E-A39F-A6EC2062DA5B}">
    <text>3 issued in jan</text>
  </threadedComment>
  <threadedComment ref="I24" dT="2025-03-03T15:47:41.45" personId="{B940904B-62AB-4789-B524-CACE607F2194}" id="{77F4C4A1-E450-4F3E-88B7-D68179087D7A}">
    <text>6 issued ytd</text>
  </threadedComment>
  <threadedComment ref="H25" dT="2025-02-04T17:53:07.50" personId="{B940904B-62AB-4789-B524-CACE607F2194}" id="{7211DA69-F1B4-49CA-809C-FB076FD1A3C0}">
    <text>3 issued in jan</text>
  </threadedComment>
  <threadedComment ref="I25" dT="2025-03-03T15:08:59.12" personId="{B940904B-62AB-4789-B524-CACE607F2194}" id="{F26739A6-4412-4CF0-A63C-0779434509AC}">
    <text xml:space="preserve">12 issued ytd
</text>
  </threadedComment>
  <threadedComment ref="H26" dT="2025-02-06T15:07:22.41" personId="{B940904B-62AB-4789-B524-CACE607F2194}" id="{19CA7AA0-25B2-49CE-B120-5842CF0A048C}">
    <text>2 issued</text>
  </threadedComment>
  <threadedComment ref="I26" dT="2025-03-03T15:08:06.78" personId="{B940904B-62AB-4789-B524-CACE607F2194}" id="{3B559265-70BA-41EB-BC35-411B91CE5011}">
    <text xml:space="preserve">10 issued ytd
</text>
  </threadedComment>
  <threadedComment ref="H27" dT="2025-02-04T19:20:49.80" personId="{B940904B-62AB-4789-B524-CACE607F2194}" id="{D6C5C292-FA64-4C83-BC99-3035D4B4A1F3}">
    <text>None issued jan</text>
  </threadedComment>
  <threadedComment ref="I27" dT="2025-03-03T15:21:22.91" personId="{B940904B-62AB-4789-B524-CACE607F2194}" id="{43C85491-1774-4D9C-957F-E4D6FB80F58C}">
    <text>3 issued ytd</text>
  </threadedComment>
  <threadedComment ref="I29" dT="2025-03-05T17:37:19.49" personId="{B940904B-62AB-4789-B524-CACE607F2194}" id="{25646274-C320-42A2-89FE-C1A0A1D20570}">
    <text>1 issued ytd</text>
  </threadedComment>
  <threadedComment ref="H30" dT="2025-02-04T17:42:01.84" personId="{B940904B-62AB-4789-B524-CACE607F2194}" id="{71BC611E-ED3C-4CC6-AF6A-E2723EBD55C8}">
    <text>1 issued</text>
  </threadedComment>
  <threadedComment ref="I30" dT="2025-03-03T19:50:51.78" personId="{B940904B-62AB-4789-B524-CACE607F2194}" id="{7E929B44-B7DD-4FD3-A254-3DBD82FDCBF4}">
    <text>8 issued ytd</text>
  </threadedComment>
  <threadedComment ref="H31" dT="2025-02-04T17:44:01.63" personId="{B940904B-62AB-4789-B524-CACE607F2194}" id="{D6354F7C-1451-4632-9CB0-ABA24B8F0F91}">
    <text>3 issued</text>
  </threadedComment>
  <threadedComment ref="I31" dT="2025-03-05T21:59:06.14" personId="{B940904B-62AB-4789-B524-CACE607F2194}" id="{2B37DC77-E091-4B3C-94A3-6F608E903640}">
    <text>3 issued ytd</text>
  </threadedComment>
  <threadedComment ref="H32" dT="2025-02-04T17:41:42.12" personId="{B940904B-62AB-4789-B524-CACE607F2194}" id="{4D494EAD-3B5F-4E96-803E-971FD52E324D}">
    <text>1 issued</text>
  </threadedComment>
  <threadedComment ref="I32" dT="2025-03-04T15:23:17.86" personId="{B940904B-62AB-4789-B524-CACE607F2194}" id="{F8D95069-C04E-44F3-A806-D45FB7131820}">
    <text>2 issued ytd</text>
  </threadedComment>
  <threadedComment ref="H33" dT="2025-02-05T17:16:22.24" personId="{B940904B-62AB-4789-B524-CACE607F2194}" id="{8F9C9B9B-1002-4BD2-8FA7-2F567A737823}">
    <text>3 issued</text>
  </threadedComment>
  <threadedComment ref="I33" dT="2025-03-03T17:18:13.74" personId="{B940904B-62AB-4789-B524-CACE607F2194}" id="{DDE863FA-A416-4425-948C-961EFBD4D02F}">
    <text xml:space="preserve">2 issued
</text>
  </threadedComment>
  <threadedComment ref="H34" dT="2025-02-05T17:16:39.16" personId="{B940904B-62AB-4789-B524-CACE607F2194}" id="{810D211E-6196-4D34-9EC9-CBDB3F7B4DE9}">
    <text>0 issued</text>
  </threadedComment>
  <threadedComment ref="I34" dT="2025-03-03T16:58:57.25" personId="{B940904B-62AB-4789-B524-CACE607F2194}" id="{8E24A28F-F60E-4622-AE8F-0CF9FE35ABE6}">
    <text>1 issued ytd</text>
  </threadedComment>
  <threadedComment ref="H36" dT="2025-02-05T16:53:55.35" personId="{B940904B-62AB-4789-B524-CACE607F2194}" id="{30977863-46EF-4681-B14C-411E36D5B697}">
    <text>7 issued in jan</text>
  </threadedComment>
  <threadedComment ref="I36" dT="2025-03-05T18:08:56.65" personId="{B940904B-62AB-4789-B524-CACE607F2194}" id="{A3F3AB8D-41F6-41A3-AA89-967FDB00D387}">
    <text>22 issued ytd</text>
  </threadedComment>
  <threadedComment ref="H37" dT="2025-02-05T16:55:25.68" personId="{B940904B-62AB-4789-B524-CACE607F2194}" id="{C7642FE1-1C6D-4D05-A6BA-F3A8E82A5ACD}">
    <text>3 issued in jan</text>
  </threadedComment>
  <threadedComment ref="I37" dT="2025-03-03T17:17:35.91" personId="{B940904B-62AB-4789-B524-CACE607F2194}" id="{B03DC3CA-7873-4673-8079-C18B600EB5B2}">
    <text>9 issued ytd</text>
  </threadedComment>
</ThreadedComment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hyperlink" Target="https://www.teammemberhalloffame.org/" TargetMode="External"/><Relationship Id="rId4" Type="http://schemas.microsoft.com/office/2017/10/relationships/threadedComment" Target="../threadedComments/threadedComment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eammemberhalloffame.org/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eammemberhalloffame.org/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eammemberhalloffame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25B80F-A97B-40B3-95A1-0AC232CE104F}">
  <dimension ref="A1:U58"/>
  <sheetViews>
    <sheetView workbookViewId="0">
      <selection activeCell="A41" sqref="A41"/>
    </sheetView>
  </sheetViews>
  <sheetFormatPr defaultRowHeight="14.5" x14ac:dyDescent="0.35"/>
  <cols>
    <col min="1" max="1" width="17" customWidth="1"/>
    <col min="2" max="2" width="20.7265625" customWidth="1"/>
    <col min="3" max="3" width="15.7265625" customWidth="1"/>
    <col min="4" max="5" width="26" customWidth="1"/>
    <col min="17" max="17" width="10.81640625" customWidth="1"/>
    <col min="18" max="18" width="12.26953125" customWidth="1"/>
    <col min="19" max="19" width="15" customWidth="1"/>
  </cols>
  <sheetData>
    <row r="1" spans="1:21" ht="15" thickTop="1" x14ac:dyDescent="0.35">
      <c r="A1" s="41" t="s">
        <v>47</v>
      </c>
      <c r="B1" s="38" t="s">
        <v>48</v>
      </c>
      <c r="C1" s="1" t="s">
        <v>0</v>
      </c>
      <c r="D1" s="1" t="s">
        <v>50</v>
      </c>
      <c r="E1" s="42" t="s">
        <v>49</v>
      </c>
      <c r="F1" s="2" t="s">
        <v>1</v>
      </c>
      <c r="G1" s="3" t="s">
        <v>2</v>
      </c>
      <c r="H1" s="4" t="s">
        <v>3</v>
      </c>
      <c r="I1" s="4" t="s">
        <v>4</v>
      </c>
      <c r="J1" s="4" t="s">
        <v>5</v>
      </c>
      <c r="K1" s="4" t="s">
        <v>6</v>
      </c>
      <c r="L1" s="4" t="s">
        <v>7</v>
      </c>
      <c r="M1" s="4" t="s">
        <v>8</v>
      </c>
      <c r="N1" s="4" t="s">
        <v>9</v>
      </c>
      <c r="O1" s="4" t="s">
        <v>10</v>
      </c>
      <c r="P1" s="5" t="s">
        <v>11</v>
      </c>
      <c r="Q1" s="6" t="s">
        <v>12</v>
      </c>
      <c r="R1" s="7" t="s">
        <v>13</v>
      </c>
      <c r="S1" s="8" t="s">
        <v>14</v>
      </c>
      <c r="T1" s="9" t="s">
        <v>15</v>
      </c>
      <c r="U1" s="10" t="s">
        <v>16</v>
      </c>
    </row>
    <row r="2" spans="1:21" x14ac:dyDescent="0.35">
      <c r="A2" s="37"/>
      <c r="B2" s="39"/>
      <c r="C2" s="46"/>
      <c r="D2" s="39"/>
      <c r="E2" s="39"/>
      <c r="F2" s="47"/>
      <c r="G2" s="11"/>
      <c r="H2" s="11"/>
      <c r="I2" s="11"/>
      <c r="J2" s="11"/>
      <c r="K2" s="12"/>
      <c r="L2" s="11"/>
      <c r="M2" s="11"/>
      <c r="N2" s="11"/>
      <c r="O2" s="11"/>
      <c r="P2" s="11"/>
      <c r="Q2" s="45">
        <f t="shared" ref="Q2:Q18" si="0">SUM(G2:P2)</f>
        <v>0</v>
      </c>
      <c r="R2" s="13">
        <v>0</v>
      </c>
      <c r="S2" s="14"/>
      <c r="T2" s="15"/>
      <c r="U2" s="16"/>
    </row>
    <row r="3" spans="1:21" x14ac:dyDescent="0.35">
      <c r="A3" s="37"/>
      <c r="B3" s="40"/>
      <c r="C3" s="48"/>
      <c r="D3" s="39"/>
      <c r="E3" s="39"/>
      <c r="F3" s="47"/>
      <c r="G3" s="11"/>
      <c r="H3" s="11"/>
      <c r="I3" s="11"/>
      <c r="J3" s="11"/>
      <c r="K3" s="12"/>
      <c r="L3" s="11"/>
      <c r="M3" s="11"/>
      <c r="N3" s="11"/>
      <c r="O3" s="11"/>
      <c r="P3" s="11"/>
      <c r="Q3" s="45">
        <f t="shared" si="0"/>
        <v>0</v>
      </c>
      <c r="R3" s="13">
        <v>0</v>
      </c>
      <c r="S3" s="14"/>
      <c r="T3" s="15"/>
      <c r="U3" s="16"/>
    </row>
    <row r="4" spans="1:21" x14ac:dyDescent="0.35">
      <c r="A4" s="37"/>
      <c r="B4" s="39"/>
      <c r="C4" s="46"/>
      <c r="D4" s="39"/>
      <c r="E4" s="39"/>
      <c r="F4" s="47"/>
      <c r="G4" s="11"/>
      <c r="H4" s="11"/>
      <c r="I4" s="11"/>
      <c r="J4" s="11"/>
      <c r="K4" s="12"/>
      <c r="L4" s="11"/>
      <c r="M4" s="11"/>
      <c r="N4" s="11"/>
      <c r="O4" s="11"/>
      <c r="P4" s="11"/>
      <c r="Q4" s="45">
        <f t="shared" si="0"/>
        <v>0</v>
      </c>
      <c r="R4" s="13">
        <v>0</v>
      </c>
      <c r="S4" s="14"/>
      <c r="T4" s="15"/>
      <c r="U4" s="16"/>
    </row>
    <row r="5" spans="1:21" x14ac:dyDescent="0.35">
      <c r="A5" s="37"/>
      <c r="B5" s="39"/>
      <c r="C5" s="46"/>
      <c r="D5" s="39"/>
      <c r="E5" s="39"/>
      <c r="F5" s="47"/>
      <c r="G5" s="11"/>
      <c r="H5" s="11"/>
      <c r="I5" s="11"/>
      <c r="J5" s="11"/>
      <c r="K5" s="12"/>
      <c r="L5" s="11"/>
      <c r="M5" s="11"/>
      <c r="N5" s="11"/>
      <c r="O5" s="11"/>
      <c r="P5" s="11"/>
      <c r="Q5" s="45">
        <f t="shared" si="0"/>
        <v>0</v>
      </c>
      <c r="R5" s="13">
        <v>0</v>
      </c>
      <c r="S5" s="14"/>
      <c r="T5" s="15"/>
      <c r="U5" s="16"/>
    </row>
    <row r="6" spans="1:21" x14ac:dyDescent="0.35">
      <c r="A6" s="37"/>
      <c r="B6" s="39"/>
      <c r="C6" s="46"/>
      <c r="D6" s="39"/>
      <c r="E6" s="39"/>
      <c r="F6" s="47"/>
      <c r="G6" s="11"/>
      <c r="H6" s="11"/>
      <c r="I6" s="11"/>
      <c r="J6" s="11"/>
      <c r="K6" s="12"/>
      <c r="L6" s="11"/>
      <c r="M6" s="11"/>
      <c r="N6" s="11"/>
      <c r="O6" s="11"/>
      <c r="P6" s="11"/>
      <c r="Q6" s="45">
        <f t="shared" si="0"/>
        <v>0</v>
      </c>
      <c r="R6" s="13">
        <v>0</v>
      </c>
      <c r="S6" s="14"/>
      <c r="T6" s="15"/>
      <c r="U6" s="16"/>
    </row>
    <row r="7" spans="1:21" x14ac:dyDescent="0.35">
      <c r="A7" s="37"/>
      <c r="B7" s="39"/>
      <c r="C7" s="46"/>
      <c r="D7" s="39"/>
      <c r="E7" s="39"/>
      <c r="F7" s="47"/>
      <c r="G7" s="11"/>
      <c r="H7" s="11"/>
      <c r="I7" s="11"/>
      <c r="J7" s="11"/>
      <c r="K7" s="12"/>
      <c r="L7" s="11"/>
      <c r="M7" s="11"/>
      <c r="N7" s="11"/>
      <c r="O7" s="11"/>
      <c r="P7" s="11"/>
      <c r="Q7" s="45">
        <f t="shared" si="0"/>
        <v>0</v>
      </c>
      <c r="R7" s="13">
        <v>0</v>
      </c>
      <c r="S7" s="14"/>
      <c r="T7" s="15"/>
      <c r="U7" s="16"/>
    </row>
    <row r="8" spans="1:21" x14ac:dyDescent="0.35">
      <c r="A8" s="37"/>
      <c r="B8" s="39"/>
      <c r="C8" s="46"/>
      <c r="D8" s="39"/>
      <c r="E8" s="39"/>
      <c r="F8" s="47"/>
      <c r="G8" s="11"/>
      <c r="H8" s="11"/>
      <c r="I8" s="11"/>
      <c r="J8" s="11"/>
      <c r="K8" s="12"/>
      <c r="L8" s="11"/>
      <c r="M8" s="11"/>
      <c r="N8" s="17"/>
      <c r="O8" s="11"/>
      <c r="P8" s="11"/>
      <c r="Q8" s="45">
        <f t="shared" si="0"/>
        <v>0</v>
      </c>
      <c r="R8" s="13">
        <v>0</v>
      </c>
      <c r="S8" s="14"/>
      <c r="T8" s="15"/>
      <c r="U8" s="16"/>
    </row>
    <row r="9" spans="1:21" x14ac:dyDescent="0.35">
      <c r="A9" s="37"/>
      <c r="B9" s="39"/>
      <c r="C9" s="46"/>
      <c r="D9" s="39"/>
      <c r="E9" s="39"/>
      <c r="F9" s="47"/>
      <c r="G9" s="11"/>
      <c r="H9" s="11"/>
      <c r="I9" s="11"/>
      <c r="J9" s="11"/>
      <c r="K9" s="12"/>
      <c r="L9" s="11"/>
      <c r="M9" s="11"/>
      <c r="N9" s="11"/>
      <c r="O9" s="11"/>
      <c r="P9" s="11"/>
      <c r="Q9" s="45">
        <f t="shared" si="0"/>
        <v>0</v>
      </c>
      <c r="R9" s="13">
        <v>0</v>
      </c>
      <c r="S9" s="14"/>
      <c r="T9" s="15"/>
      <c r="U9" s="16"/>
    </row>
    <row r="10" spans="1:21" x14ac:dyDescent="0.35">
      <c r="A10" s="37"/>
      <c r="B10" s="39"/>
      <c r="C10" s="46"/>
      <c r="D10" s="39"/>
      <c r="E10" s="39"/>
      <c r="F10" s="47"/>
      <c r="G10" s="11"/>
      <c r="H10" s="11"/>
      <c r="I10" s="11"/>
      <c r="J10" s="11"/>
      <c r="K10" s="12"/>
      <c r="L10" s="11"/>
      <c r="M10" s="11"/>
      <c r="N10" s="11"/>
      <c r="O10" s="11"/>
      <c r="P10" s="11"/>
      <c r="Q10" s="45">
        <f t="shared" si="0"/>
        <v>0</v>
      </c>
      <c r="R10" s="13">
        <v>0</v>
      </c>
      <c r="S10" s="14"/>
      <c r="T10" s="15"/>
      <c r="U10" s="16"/>
    </row>
    <row r="11" spans="1:21" x14ac:dyDescent="0.35">
      <c r="A11" s="37"/>
      <c r="B11" s="39"/>
      <c r="C11" s="46"/>
      <c r="D11" s="39"/>
      <c r="E11" s="39"/>
      <c r="F11" s="47"/>
      <c r="G11" s="11"/>
      <c r="H11" s="11"/>
      <c r="I11" s="11"/>
      <c r="J11" s="11"/>
      <c r="K11" s="12"/>
      <c r="L11" s="11"/>
      <c r="M11" s="11"/>
      <c r="N11" s="11"/>
      <c r="O11" s="17"/>
      <c r="P11" s="17"/>
      <c r="Q11" s="45">
        <f t="shared" si="0"/>
        <v>0</v>
      </c>
      <c r="R11" s="13">
        <v>0</v>
      </c>
      <c r="S11" s="14"/>
      <c r="T11" s="15"/>
      <c r="U11" s="16"/>
    </row>
    <row r="12" spans="1:21" x14ac:dyDescent="0.35">
      <c r="A12" s="37"/>
      <c r="B12" s="39"/>
      <c r="C12" s="49"/>
      <c r="D12" s="50"/>
      <c r="E12" s="50"/>
      <c r="F12" s="47"/>
      <c r="G12" s="11"/>
      <c r="H12" s="11"/>
      <c r="I12" s="11"/>
      <c r="J12" s="11"/>
      <c r="K12" s="12"/>
      <c r="L12" s="11"/>
      <c r="M12" s="11"/>
      <c r="N12" s="11"/>
      <c r="O12" s="11"/>
      <c r="P12" s="11"/>
      <c r="Q12" s="45">
        <f t="shared" si="0"/>
        <v>0</v>
      </c>
      <c r="R12" s="13">
        <v>0</v>
      </c>
      <c r="S12" s="14"/>
      <c r="T12" s="15"/>
      <c r="U12" s="16"/>
    </row>
    <row r="13" spans="1:21" x14ac:dyDescent="0.35">
      <c r="A13" s="37"/>
      <c r="B13" s="39"/>
      <c r="C13" s="46"/>
      <c r="D13" s="39"/>
      <c r="E13" s="39"/>
      <c r="F13" s="47"/>
      <c r="G13" s="11"/>
      <c r="H13" s="11"/>
      <c r="I13" s="11"/>
      <c r="J13" s="11"/>
      <c r="K13" s="12"/>
      <c r="L13" s="11"/>
      <c r="M13" s="11"/>
      <c r="N13" s="17"/>
      <c r="O13" s="18"/>
      <c r="P13" s="18"/>
      <c r="Q13" s="45">
        <f t="shared" si="0"/>
        <v>0</v>
      </c>
      <c r="R13" s="13">
        <v>0</v>
      </c>
      <c r="S13" s="14"/>
      <c r="T13" s="15"/>
      <c r="U13" s="16"/>
    </row>
    <row r="14" spans="1:21" x14ac:dyDescent="0.35">
      <c r="A14" s="37"/>
      <c r="B14" s="39"/>
      <c r="C14" s="46"/>
      <c r="D14" s="39"/>
      <c r="E14" s="39"/>
      <c r="F14" s="47"/>
      <c r="G14" s="11"/>
      <c r="H14" s="11"/>
      <c r="I14" s="11"/>
      <c r="J14" s="11"/>
      <c r="K14" s="12"/>
      <c r="L14" s="11"/>
      <c r="M14" s="11"/>
      <c r="N14" s="11"/>
      <c r="O14" s="11"/>
      <c r="P14" s="11"/>
      <c r="Q14" s="45">
        <f t="shared" si="0"/>
        <v>0</v>
      </c>
      <c r="R14" s="13">
        <v>0</v>
      </c>
      <c r="S14" s="14"/>
      <c r="T14" s="15"/>
      <c r="U14" s="16"/>
    </row>
    <row r="15" spans="1:21" x14ac:dyDescent="0.35">
      <c r="A15" s="37"/>
      <c r="B15" s="39"/>
      <c r="C15" s="49"/>
      <c r="D15" s="50"/>
      <c r="E15" s="50"/>
      <c r="F15" s="47"/>
      <c r="G15" s="11"/>
      <c r="H15" s="11"/>
      <c r="I15" s="11"/>
      <c r="J15" s="11"/>
      <c r="K15" s="12"/>
      <c r="L15" s="11"/>
      <c r="M15" s="11"/>
      <c r="N15" s="11"/>
      <c r="O15" s="11"/>
      <c r="P15" s="11"/>
      <c r="Q15" s="45">
        <f t="shared" si="0"/>
        <v>0</v>
      </c>
      <c r="R15" s="13">
        <v>0</v>
      </c>
      <c r="S15" s="14"/>
      <c r="T15" s="15"/>
      <c r="U15" s="16"/>
    </row>
    <row r="16" spans="1:21" x14ac:dyDescent="0.35">
      <c r="A16" s="37"/>
      <c r="B16" s="39"/>
      <c r="C16" s="49"/>
      <c r="D16" s="50"/>
      <c r="E16" s="50"/>
      <c r="F16" s="47"/>
      <c r="G16" s="11"/>
      <c r="H16" s="11"/>
      <c r="I16" s="11"/>
      <c r="J16" s="11"/>
      <c r="K16" s="12"/>
      <c r="L16" s="11"/>
      <c r="M16" s="11"/>
      <c r="N16" s="11"/>
      <c r="O16" s="11"/>
      <c r="P16" s="11"/>
      <c r="Q16" s="45">
        <f t="shared" si="0"/>
        <v>0</v>
      </c>
      <c r="R16" s="13">
        <v>0</v>
      </c>
      <c r="S16" s="14"/>
      <c r="T16" s="15"/>
      <c r="U16" s="16"/>
    </row>
    <row r="17" spans="1:21" x14ac:dyDescent="0.35">
      <c r="A17" s="37"/>
      <c r="B17" s="39"/>
      <c r="C17" s="46"/>
      <c r="D17" s="39"/>
      <c r="E17" s="39"/>
      <c r="F17" s="47"/>
      <c r="G17" s="11"/>
      <c r="H17" s="11"/>
      <c r="I17" s="11"/>
      <c r="J17" s="11"/>
      <c r="K17" s="19"/>
      <c r="L17" s="17"/>
      <c r="M17" s="17"/>
      <c r="N17" s="17"/>
      <c r="O17" s="17"/>
      <c r="P17" s="17"/>
      <c r="Q17" s="45">
        <f t="shared" si="0"/>
        <v>0</v>
      </c>
      <c r="R17" s="13">
        <v>0</v>
      </c>
      <c r="S17" s="14"/>
      <c r="T17" s="15"/>
      <c r="U17" s="16"/>
    </row>
    <row r="18" spans="1:21" x14ac:dyDescent="0.35">
      <c r="A18" s="37"/>
      <c r="B18" s="39"/>
      <c r="C18" s="49"/>
      <c r="D18" s="50"/>
      <c r="E18" s="50"/>
      <c r="F18" s="47"/>
      <c r="G18" s="11"/>
      <c r="H18" s="11"/>
      <c r="I18" s="11"/>
      <c r="J18" s="11"/>
      <c r="K18" s="12"/>
      <c r="L18" s="11"/>
      <c r="M18" s="11"/>
      <c r="N18" s="11"/>
      <c r="O18" s="11"/>
      <c r="P18" s="11"/>
      <c r="Q18" s="45">
        <f t="shared" si="0"/>
        <v>0</v>
      </c>
      <c r="R18" s="13">
        <v>0</v>
      </c>
      <c r="S18" s="14"/>
      <c r="T18" s="15"/>
      <c r="U18" s="16"/>
    </row>
    <row r="19" spans="1:21" x14ac:dyDescent="0.35">
      <c r="A19" s="37"/>
      <c r="B19" s="39"/>
      <c r="C19" s="51"/>
      <c r="D19" s="39"/>
      <c r="E19" s="39"/>
      <c r="F19" s="47"/>
      <c r="G19" s="11"/>
      <c r="H19" s="11"/>
      <c r="I19" s="11"/>
      <c r="J19" s="11"/>
      <c r="K19" s="12"/>
      <c r="L19" s="11"/>
      <c r="M19" s="11"/>
      <c r="N19" s="11"/>
      <c r="O19" s="11"/>
      <c r="P19" s="11"/>
      <c r="Q19" s="45">
        <f t="shared" ref="Q19:Q38" si="1">SUM(G19:P19)</f>
        <v>0</v>
      </c>
      <c r="R19" s="13">
        <v>0</v>
      </c>
      <c r="S19" s="14"/>
      <c r="T19" s="15"/>
      <c r="U19" s="16"/>
    </row>
    <row r="20" spans="1:21" x14ac:dyDescent="0.35">
      <c r="A20" s="37"/>
      <c r="B20" s="39"/>
      <c r="C20" s="51"/>
      <c r="D20" s="39"/>
      <c r="E20" s="39"/>
      <c r="F20" s="47"/>
      <c r="G20" s="11"/>
      <c r="H20" s="11"/>
      <c r="I20" s="11"/>
      <c r="J20" s="11"/>
      <c r="K20" s="12"/>
      <c r="L20" s="11"/>
      <c r="M20" s="11"/>
      <c r="N20" s="11"/>
      <c r="O20" s="11"/>
      <c r="P20" s="11"/>
      <c r="Q20" s="45">
        <f t="shared" si="1"/>
        <v>0</v>
      </c>
      <c r="R20" s="13">
        <v>0</v>
      </c>
      <c r="S20" s="14"/>
      <c r="T20" s="15"/>
      <c r="U20" s="16"/>
    </row>
    <row r="21" spans="1:21" x14ac:dyDescent="0.35">
      <c r="A21" s="37"/>
      <c r="B21" s="39"/>
      <c r="C21" s="51"/>
      <c r="D21" s="39"/>
      <c r="E21" s="39"/>
      <c r="F21" s="47"/>
      <c r="G21" s="11"/>
      <c r="H21" s="11"/>
      <c r="I21" s="11"/>
      <c r="J21" s="11"/>
      <c r="K21" s="12"/>
      <c r="L21" s="11"/>
      <c r="M21" s="11"/>
      <c r="N21" s="11"/>
      <c r="O21" s="11"/>
      <c r="P21" s="11"/>
      <c r="Q21" s="45">
        <f t="shared" si="1"/>
        <v>0</v>
      </c>
      <c r="R21" s="13">
        <v>0</v>
      </c>
      <c r="S21" s="14"/>
      <c r="T21" s="15"/>
      <c r="U21" s="16"/>
    </row>
    <row r="22" spans="1:21" x14ac:dyDescent="0.35">
      <c r="A22" s="37"/>
      <c r="B22" s="39"/>
      <c r="C22" s="51"/>
      <c r="D22" s="39"/>
      <c r="E22" s="39"/>
      <c r="F22" s="47"/>
      <c r="G22" s="11"/>
      <c r="H22" s="11"/>
      <c r="I22" s="11"/>
      <c r="J22" s="11"/>
      <c r="K22" s="12"/>
      <c r="L22" s="11"/>
      <c r="M22" s="11"/>
      <c r="N22" s="11"/>
      <c r="O22" s="11"/>
      <c r="P22" s="17"/>
      <c r="Q22" s="45">
        <f t="shared" si="1"/>
        <v>0</v>
      </c>
      <c r="R22" s="13">
        <v>0</v>
      </c>
      <c r="S22" s="14"/>
      <c r="T22" s="15"/>
      <c r="U22" s="16"/>
    </row>
    <row r="23" spans="1:21" x14ac:dyDescent="0.35">
      <c r="A23" s="37"/>
      <c r="B23" s="39"/>
      <c r="C23" s="46"/>
      <c r="D23" s="39"/>
      <c r="E23" s="39"/>
      <c r="F23" s="47"/>
      <c r="G23" s="11"/>
      <c r="H23" s="11"/>
      <c r="I23" s="11"/>
      <c r="J23" s="11"/>
      <c r="K23" s="12"/>
      <c r="L23" s="11"/>
      <c r="M23" s="11"/>
      <c r="N23" s="11"/>
      <c r="O23" s="11"/>
      <c r="P23" s="11"/>
      <c r="Q23" s="45">
        <f t="shared" si="1"/>
        <v>0</v>
      </c>
      <c r="R23" s="13">
        <v>0</v>
      </c>
      <c r="S23" s="14"/>
      <c r="T23" s="15"/>
      <c r="U23" s="16"/>
    </row>
    <row r="24" spans="1:21" x14ac:dyDescent="0.35">
      <c r="A24" s="37"/>
      <c r="B24" s="39"/>
      <c r="C24" s="46"/>
      <c r="D24" s="39"/>
      <c r="E24" s="39"/>
      <c r="F24" s="47"/>
      <c r="G24" s="11"/>
      <c r="H24" s="11"/>
      <c r="I24" s="11"/>
      <c r="J24" s="11"/>
      <c r="K24" s="12"/>
      <c r="L24" s="11"/>
      <c r="M24" s="11"/>
      <c r="N24" s="11"/>
      <c r="O24" s="11"/>
      <c r="P24" s="11"/>
      <c r="Q24" s="45">
        <f t="shared" si="1"/>
        <v>0</v>
      </c>
      <c r="R24" s="13">
        <v>0</v>
      </c>
      <c r="S24" s="14"/>
      <c r="T24" s="15"/>
      <c r="U24" s="16"/>
    </row>
    <row r="25" spans="1:21" x14ac:dyDescent="0.35">
      <c r="A25" s="37"/>
      <c r="B25" s="39"/>
      <c r="C25" s="46"/>
      <c r="D25" s="52"/>
      <c r="E25" s="52"/>
      <c r="F25" s="47"/>
      <c r="G25" s="11"/>
      <c r="H25" s="11"/>
      <c r="I25" s="11"/>
      <c r="J25" s="11"/>
      <c r="K25" s="12"/>
      <c r="L25" s="11"/>
      <c r="M25" s="11"/>
      <c r="N25" s="17"/>
      <c r="O25" s="17"/>
      <c r="P25" s="17"/>
      <c r="Q25" s="45">
        <f t="shared" si="1"/>
        <v>0</v>
      </c>
      <c r="R25" s="13">
        <v>0</v>
      </c>
      <c r="S25" s="14"/>
      <c r="T25" s="15"/>
      <c r="U25" s="16"/>
    </row>
    <row r="26" spans="1:21" x14ac:dyDescent="0.35">
      <c r="A26" s="37"/>
      <c r="B26" s="39"/>
      <c r="C26" s="46"/>
      <c r="D26" s="39"/>
      <c r="E26" s="39"/>
      <c r="F26" s="47"/>
      <c r="G26" s="11"/>
      <c r="H26" s="11"/>
      <c r="I26" s="11"/>
      <c r="J26" s="11"/>
      <c r="K26" s="12"/>
      <c r="L26" s="11"/>
      <c r="M26" s="11"/>
      <c r="N26" s="11"/>
      <c r="O26" s="11"/>
      <c r="P26" s="11"/>
      <c r="Q26" s="45">
        <f t="shared" si="1"/>
        <v>0</v>
      </c>
      <c r="R26" s="13">
        <v>0</v>
      </c>
      <c r="S26" s="14"/>
      <c r="T26" s="15"/>
      <c r="U26" s="16"/>
    </row>
    <row r="27" spans="1:21" x14ac:dyDescent="0.35">
      <c r="A27" s="37"/>
      <c r="B27" s="39"/>
      <c r="C27" s="46"/>
      <c r="D27" s="39"/>
      <c r="E27" s="39"/>
      <c r="F27" s="47"/>
      <c r="G27" s="11"/>
      <c r="H27" s="11"/>
      <c r="I27" s="11"/>
      <c r="J27" s="11"/>
      <c r="K27" s="12"/>
      <c r="L27" s="11"/>
      <c r="M27" s="11"/>
      <c r="N27" s="11"/>
      <c r="O27" s="11"/>
      <c r="P27" s="11"/>
      <c r="Q27" s="45">
        <f t="shared" si="1"/>
        <v>0</v>
      </c>
      <c r="R27" s="13">
        <v>0</v>
      </c>
      <c r="S27" s="14"/>
      <c r="T27" s="15"/>
      <c r="U27" s="16"/>
    </row>
    <row r="28" spans="1:21" x14ac:dyDescent="0.35">
      <c r="A28" s="37"/>
      <c r="B28" s="39"/>
      <c r="C28" s="46"/>
      <c r="D28" s="39"/>
      <c r="E28" s="39"/>
      <c r="F28" s="47"/>
      <c r="G28" s="11"/>
      <c r="H28" s="11"/>
      <c r="I28" s="11"/>
      <c r="J28" s="11"/>
      <c r="K28" s="12"/>
      <c r="L28" s="11"/>
      <c r="M28" s="11"/>
      <c r="N28" s="11"/>
      <c r="O28" s="11"/>
      <c r="P28" s="11"/>
      <c r="Q28" s="45">
        <f t="shared" si="1"/>
        <v>0</v>
      </c>
      <c r="R28" s="13">
        <v>0</v>
      </c>
      <c r="S28" s="14"/>
      <c r="T28" s="15"/>
      <c r="U28" s="16"/>
    </row>
    <row r="29" spans="1:21" x14ac:dyDescent="0.35">
      <c r="A29" s="37"/>
      <c r="B29" s="39"/>
      <c r="C29" s="46"/>
      <c r="D29" s="39"/>
      <c r="E29" s="39"/>
      <c r="F29" s="47"/>
      <c r="G29" s="11"/>
      <c r="H29" s="11"/>
      <c r="I29" s="11"/>
      <c r="J29" s="11"/>
      <c r="K29" s="12"/>
      <c r="L29" s="11"/>
      <c r="M29" s="11"/>
      <c r="N29" s="11"/>
      <c r="O29" s="11"/>
      <c r="P29" s="11"/>
      <c r="Q29" s="45">
        <f t="shared" si="1"/>
        <v>0</v>
      </c>
      <c r="R29" s="13">
        <v>0</v>
      </c>
      <c r="S29" s="14"/>
      <c r="T29" s="15"/>
      <c r="U29" s="16"/>
    </row>
    <row r="30" spans="1:21" x14ac:dyDescent="0.35">
      <c r="A30" s="37"/>
      <c r="B30" s="39"/>
      <c r="C30" s="46"/>
      <c r="D30" s="39"/>
      <c r="E30" s="39"/>
      <c r="F30" s="47"/>
      <c r="G30" s="11"/>
      <c r="H30" s="11"/>
      <c r="I30" s="11"/>
      <c r="J30" s="11"/>
      <c r="K30" s="12"/>
      <c r="L30" s="11"/>
      <c r="M30" s="11"/>
      <c r="N30" s="11"/>
      <c r="O30" s="11"/>
      <c r="P30" s="11"/>
      <c r="Q30" s="45">
        <f t="shared" si="1"/>
        <v>0</v>
      </c>
      <c r="R30" s="13">
        <v>0</v>
      </c>
      <c r="S30" s="14"/>
      <c r="T30" s="15"/>
      <c r="U30" s="16"/>
    </row>
    <row r="31" spans="1:21" x14ac:dyDescent="0.35">
      <c r="A31" s="37"/>
      <c r="B31" s="39"/>
      <c r="C31" s="46"/>
      <c r="D31" s="39"/>
      <c r="E31" s="39"/>
      <c r="F31" s="47"/>
      <c r="G31" s="11"/>
      <c r="H31" s="11"/>
      <c r="I31" s="11"/>
      <c r="J31" s="11"/>
      <c r="K31" s="12"/>
      <c r="L31" s="11"/>
      <c r="M31" s="11"/>
      <c r="N31" s="11"/>
      <c r="O31" s="11"/>
      <c r="P31" s="11"/>
      <c r="Q31" s="45">
        <f t="shared" si="1"/>
        <v>0</v>
      </c>
      <c r="R31" s="13">
        <v>0</v>
      </c>
      <c r="S31" s="14"/>
      <c r="T31" s="15"/>
      <c r="U31" s="16"/>
    </row>
    <row r="32" spans="1:21" x14ac:dyDescent="0.35">
      <c r="A32" s="37"/>
      <c r="B32" s="39"/>
      <c r="C32" s="46"/>
      <c r="D32" s="39"/>
      <c r="E32" s="39"/>
      <c r="F32" s="47"/>
      <c r="G32" s="11"/>
      <c r="H32" s="11"/>
      <c r="I32" s="11"/>
      <c r="J32" s="11"/>
      <c r="K32" s="12"/>
      <c r="L32" s="11"/>
      <c r="M32" s="11"/>
      <c r="N32" s="11"/>
      <c r="O32" s="11"/>
      <c r="P32" s="11"/>
      <c r="Q32" s="45">
        <f t="shared" si="1"/>
        <v>0</v>
      </c>
      <c r="R32" s="13">
        <v>0</v>
      </c>
      <c r="S32" s="14"/>
      <c r="T32" s="15"/>
      <c r="U32" s="16"/>
    </row>
    <row r="33" spans="1:21" x14ac:dyDescent="0.35">
      <c r="A33" s="37"/>
      <c r="B33" s="39"/>
      <c r="C33" s="46"/>
      <c r="D33" s="39"/>
      <c r="E33" s="39"/>
      <c r="F33" s="47"/>
      <c r="G33" s="11"/>
      <c r="H33" s="11"/>
      <c r="I33" s="11"/>
      <c r="J33" s="11"/>
      <c r="K33" s="12"/>
      <c r="L33" s="11"/>
      <c r="M33" s="11"/>
      <c r="N33" s="11"/>
      <c r="O33" s="11"/>
      <c r="P33" s="11"/>
      <c r="Q33" s="45">
        <f t="shared" si="1"/>
        <v>0</v>
      </c>
      <c r="R33" s="13">
        <v>0</v>
      </c>
      <c r="S33" s="14"/>
      <c r="T33" s="15"/>
      <c r="U33" s="16"/>
    </row>
    <row r="34" spans="1:21" x14ac:dyDescent="0.35">
      <c r="A34" s="37"/>
      <c r="B34" s="39"/>
      <c r="C34" s="46"/>
      <c r="D34" s="39"/>
      <c r="E34" s="39"/>
      <c r="F34" s="47"/>
      <c r="G34" s="11"/>
      <c r="H34" s="11"/>
      <c r="I34" s="11"/>
      <c r="J34" s="11"/>
      <c r="K34" s="12"/>
      <c r="L34" s="11"/>
      <c r="M34" s="11"/>
      <c r="N34" s="11"/>
      <c r="O34" s="11"/>
      <c r="P34" s="11"/>
      <c r="Q34" s="45">
        <f t="shared" si="1"/>
        <v>0</v>
      </c>
      <c r="R34" s="13">
        <v>0</v>
      </c>
      <c r="S34" s="14"/>
      <c r="T34" s="15"/>
      <c r="U34" s="16"/>
    </row>
    <row r="35" spans="1:21" x14ac:dyDescent="0.35">
      <c r="A35" s="37"/>
      <c r="B35" s="39"/>
      <c r="C35" s="46"/>
      <c r="D35" s="39"/>
      <c r="E35" s="39"/>
      <c r="F35" s="47"/>
      <c r="G35" s="11"/>
      <c r="H35" s="11"/>
      <c r="I35" s="11"/>
      <c r="J35" s="11"/>
      <c r="K35" s="12"/>
      <c r="L35" s="11"/>
      <c r="M35" s="11"/>
      <c r="N35" s="11"/>
      <c r="O35" s="11"/>
      <c r="P35" s="11"/>
      <c r="Q35" s="45">
        <f t="shared" si="1"/>
        <v>0</v>
      </c>
      <c r="R35" s="13">
        <v>0</v>
      </c>
      <c r="S35" s="14"/>
      <c r="T35" s="15"/>
      <c r="U35" s="16"/>
    </row>
    <row r="36" spans="1:21" x14ac:dyDescent="0.35">
      <c r="A36" s="37"/>
      <c r="B36" s="39"/>
      <c r="C36" s="46"/>
      <c r="D36" s="39"/>
      <c r="E36" s="39"/>
      <c r="F36" s="47"/>
      <c r="G36" s="11"/>
      <c r="H36" s="11"/>
      <c r="I36" s="11"/>
      <c r="J36" s="11"/>
      <c r="K36" s="12"/>
      <c r="L36" s="11"/>
      <c r="M36" s="11"/>
      <c r="N36" s="11"/>
      <c r="O36" s="11"/>
      <c r="P36" s="11"/>
      <c r="Q36" s="45">
        <f>SUM(G36:P36)</f>
        <v>0</v>
      </c>
      <c r="R36" s="13">
        <v>0</v>
      </c>
      <c r="S36" s="14"/>
      <c r="T36" s="15"/>
      <c r="U36" s="16"/>
    </row>
    <row r="37" spans="1:21" ht="15" thickBot="1" x14ac:dyDescent="0.4">
      <c r="A37" s="37"/>
      <c r="B37" s="39"/>
      <c r="C37" s="46"/>
      <c r="D37" s="39"/>
      <c r="E37" s="39"/>
      <c r="F37" s="47"/>
      <c r="G37" s="11"/>
      <c r="H37" s="11"/>
      <c r="I37" s="11"/>
      <c r="J37" s="11"/>
      <c r="K37" s="12"/>
      <c r="L37" s="11"/>
      <c r="M37" s="11"/>
      <c r="N37" s="11"/>
      <c r="O37" s="11"/>
      <c r="P37" s="11"/>
      <c r="Q37" s="45">
        <f t="shared" si="1"/>
        <v>0</v>
      </c>
      <c r="R37" s="13">
        <v>0</v>
      </c>
      <c r="S37" s="14"/>
      <c r="T37" s="15"/>
      <c r="U37" s="16"/>
    </row>
    <row r="38" spans="1:21" ht="15.5" thickTop="1" thickBot="1" x14ac:dyDescent="0.4">
      <c r="B38" s="165" t="s">
        <v>17</v>
      </c>
      <c r="C38" s="166"/>
      <c r="D38" s="167"/>
      <c r="E38" s="43"/>
      <c r="F38" s="44">
        <f>SUM(V2:V36)</f>
        <v>0</v>
      </c>
      <c r="G38" s="20">
        <f t="shared" ref="G38:P38" si="2">SUM(G2:G37)</f>
        <v>0</v>
      </c>
      <c r="H38" s="20">
        <f t="shared" si="2"/>
        <v>0</v>
      </c>
      <c r="I38" s="20">
        <f t="shared" si="2"/>
        <v>0</v>
      </c>
      <c r="J38" s="20">
        <f t="shared" si="2"/>
        <v>0</v>
      </c>
      <c r="K38" s="20">
        <f t="shared" si="2"/>
        <v>0</v>
      </c>
      <c r="L38" s="20">
        <f t="shared" si="2"/>
        <v>0</v>
      </c>
      <c r="M38" s="20">
        <f t="shared" si="2"/>
        <v>0</v>
      </c>
      <c r="N38" s="20">
        <f t="shared" si="2"/>
        <v>0</v>
      </c>
      <c r="O38" s="20">
        <f t="shared" si="2"/>
        <v>0</v>
      </c>
      <c r="P38" s="20">
        <f t="shared" si="2"/>
        <v>0</v>
      </c>
      <c r="Q38" s="21">
        <f t="shared" si="1"/>
        <v>0</v>
      </c>
      <c r="R38" s="22">
        <v>0</v>
      </c>
      <c r="S38" s="23">
        <f>SUM(W2:W36)</f>
        <v>0</v>
      </c>
      <c r="T38" s="24"/>
      <c r="U38" s="25"/>
    </row>
    <row r="39" spans="1:21" x14ac:dyDescent="0.35">
      <c r="B39" s="26" t="s">
        <v>18</v>
      </c>
      <c r="C39" s="27"/>
      <c r="D39" s="168" t="s">
        <v>19</v>
      </c>
      <c r="E39" s="168"/>
      <c r="F39" s="169"/>
      <c r="G39" s="169"/>
      <c r="H39" s="169"/>
      <c r="I39" s="169"/>
      <c r="J39" s="169"/>
      <c r="K39" s="169"/>
      <c r="L39" s="169"/>
      <c r="M39" s="169"/>
      <c r="N39" s="169"/>
      <c r="O39" s="169"/>
      <c r="P39" s="169"/>
      <c r="Q39" s="169"/>
      <c r="R39" s="169"/>
      <c r="S39" s="169"/>
      <c r="U39" s="28"/>
    </row>
    <row r="40" spans="1:21" x14ac:dyDescent="0.35">
      <c r="B40" s="29" t="s">
        <v>20</v>
      </c>
      <c r="D40" s="170" t="s">
        <v>21</v>
      </c>
      <c r="E40" s="170"/>
      <c r="F40" s="171"/>
      <c r="G40" s="171"/>
      <c r="H40" s="171"/>
      <c r="I40" s="171"/>
      <c r="J40" s="171"/>
      <c r="K40" s="171"/>
      <c r="L40" s="171"/>
      <c r="M40" s="171"/>
      <c r="N40" s="171"/>
      <c r="O40" s="171"/>
      <c r="P40" s="171"/>
      <c r="Q40" s="171"/>
      <c r="R40" s="171"/>
      <c r="S40" s="171"/>
      <c r="U40" s="28"/>
    </row>
    <row r="41" spans="1:21" ht="15" thickBot="1" x14ac:dyDescent="0.4">
      <c r="B41" s="30" t="s">
        <v>22</v>
      </c>
      <c r="C41" s="31"/>
      <c r="D41" s="172" t="s">
        <v>23</v>
      </c>
      <c r="E41" s="172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32"/>
      <c r="U41" s="33"/>
    </row>
    <row r="42" spans="1:21" ht="15" thickTop="1" x14ac:dyDescent="0.35">
      <c r="D42" s="34"/>
      <c r="E42" s="34"/>
    </row>
    <row r="43" spans="1:21" x14ac:dyDescent="0.35">
      <c r="B43" t="s">
        <v>56</v>
      </c>
    </row>
    <row r="44" spans="1:21" x14ac:dyDescent="0.35">
      <c r="B44" s="35" t="s">
        <v>24</v>
      </c>
      <c r="C44" s="36" t="s">
        <v>25</v>
      </c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</row>
    <row r="45" spans="1:21" x14ac:dyDescent="0.35">
      <c r="B45" s="35" t="s">
        <v>26</v>
      </c>
      <c r="C45" s="35" t="s">
        <v>27</v>
      </c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</row>
    <row r="46" spans="1:21" x14ac:dyDescent="0.35">
      <c r="B46" s="35" t="s">
        <v>28</v>
      </c>
      <c r="C46" s="36" t="s">
        <v>29</v>
      </c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</row>
    <row r="47" spans="1:21" x14ac:dyDescent="0.35">
      <c r="B47" s="35" t="s">
        <v>30</v>
      </c>
      <c r="C47" s="35" t="s">
        <v>31</v>
      </c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</row>
    <row r="48" spans="1:21" x14ac:dyDescent="0.35">
      <c r="B48" s="35" t="s">
        <v>32</v>
      </c>
      <c r="C48" s="35" t="s">
        <v>33</v>
      </c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</row>
    <row r="49" spans="2:14" x14ac:dyDescent="0.35">
      <c r="B49" s="35" t="s">
        <v>34</v>
      </c>
      <c r="C49" s="35" t="s">
        <v>35</v>
      </c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</row>
    <row r="50" spans="2:14" x14ac:dyDescent="0.35">
      <c r="B50" s="35" t="s">
        <v>36</v>
      </c>
      <c r="C50" s="35" t="s">
        <v>37</v>
      </c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</row>
    <row r="51" spans="2:14" x14ac:dyDescent="0.35">
      <c r="B51" s="35" t="s">
        <v>38</v>
      </c>
      <c r="C51" s="35" t="s">
        <v>39</v>
      </c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</row>
    <row r="52" spans="2:14" x14ac:dyDescent="0.35">
      <c r="B52" s="35" t="s">
        <v>17</v>
      </c>
      <c r="C52" s="35" t="s">
        <v>40</v>
      </c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</row>
    <row r="53" spans="2:14" x14ac:dyDescent="0.35">
      <c r="B53" s="35"/>
      <c r="C53" s="35" t="s">
        <v>41</v>
      </c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</row>
    <row r="54" spans="2:14" x14ac:dyDescent="0.35"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</row>
    <row r="55" spans="2:14" x14ac:dyDescent="0.35">
      <c r="B55" s="35" t="s">
        <v>42</v>
      </c>
      <c r="C55" s="35" t="s">
        <v>43</v>
      </c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</row>
    <row r="56" spans="2:14" x14ac:dyDescent="0.35">
      <c r="B56" s="35"/>
      <c r="C56" s="35" t="s">
        <v>44</v>
      </c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</row>
    <row r="57" spans="2:14" x14ac:dyDescent="0.35">
      <c r="B57" s="35"/>
      <c r="C57" s="35" t="s">
        <v>45</v>
      </c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</row>
    <row r="58" spans="2:14" x14ac:dyDescent="0.35">
      <c r="B58" s="35"/>
      <c r="C58" s="35" t="s">
        <v>46</v>
      </c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</row>
  </sheetData>
  <mergeCells count="4">
    <mergeCell ref="B38:D38"/>
    <mergeCell ref="D39:S39"/>
    <mergeCell ref="D40:S40"/>
    <mergeCell ref="D41:S41"/>
  </mergeCells>
  <conditionalFormatting sqref="C2:C37">
    <cfRule type="cellIs" dxfId="152" priority="1" operator="equal">
      <formula>"Pinnacle"</formula>
    </cfRule>
    <cfRule type="cellIs" dxfId="151" priority="2" operator="equal">
      <formula>"Charter"</formula>
    </cfRule>
    <cfRule type="cellIs" dxfId="150" priority="3" operator="equal">
      <formula>"Repeat"</formula>
    </cfRule>
    <cfRule type="cellIs" dxfId="149" priority="4" operator="equal">
      <formula>"First Time"</formula>
    </cfRule>
  </conditionalFormatting>
  <conditionalFormatting sqref="F2:F37">
    <cfRule type="cellIs" dxfId="148" priority="7" operator="equal">
      <formula>"NO"</formula>
    </cfRule>
    <cfRule type="cellIs" dxfId="147" priority="8" operator="equal">
      <formula>"YES"</formula>
    </cfRule>
  </conditionalFormatting>
  <conditionalFormatting sqref="S2:S37">
    <cfRule type="cellIs" dxfId="146" priority="9" operator="equal">
      <formula>"Qualified"</formula>
    </cfRule>
    <cfRule type="cellIs" dxfId="145" priority="10" operator="equal">
      <formula>"Not-Qualified"</formula>
    </cfRule>
  </conditionalFormatting>
  <conditionalFormatting sqref="T2:T37">
    <cfRule type="cellIs" dxfId="144" priority="6" operator="between">
      <formula>1</formula>
      <formula>5</formula>
    </cfRule>
  </conditionalFormatting>
  <conditionalFormatting sqref="U2:U37">
    <cfRule type="cellIs" dxfId="143" priority="5" operator="between">
      <formula>1</formula>
      <formula>5</formula>
    </cfRule>
  </conditionalFormatting>
  <dataValidations count="4">
    <dataValidation type="list" allowBlank="1" showInputMessage="1" showErrorMessage="1" sqref="C2:C37" xr:uid="{BA2793C3-4604-4CF1-9F49-3DB8CCE8E488}">
      <formula1>"First Time, Repeat, Charter, Pinnacle"</formula1>
    </dataValidation>
    <dataValidation type="list" allowBlank="1" showInputMessage="1" showErrorMessage="1" sqref="T2:U37" xr:uid="{9E1151EF-873F-4577-8DA3-5D71C16E52ED}">
      <formula1>"1,2,3,4,5"</formula1>
    </dataValidation>
    <dataValidation type="list" allowBlank="1" showInputMessage="1" showErrorMessage="1" sqref="F2:F37" xr:uid="{F18CFF80-3366-4CCB-BEF1-499662ACA141}">
      <formula1>"YES, NO"</formula1>
    </dataValidation>
    <dataValidation type="list" allowBlank="1" showInputMessage="1" showErrorMessage="1" sqref="S2:S37" xr:uid="{427399BA-776D-4D2B-BD20-89D3E78CF0BE}">
      <formula1>"Qualified, Not-Qualified"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FBDAF-F57E-4D86-8A48-298B4CD9CD8E}">
  <dimension ref="A1:M16"/>
  <sheetViews>
    <sheetView workbookViewId="0">
      <selection activeCell="G22" sqref="G22"/>
    </sheetView>
  </sheetViews>
  <sheetFormatPr defaultRowHeight="14.5" x14ac:dyDescent="0.35"/>
  <sheetData>
    <row r="1" spans="1:13" x14ac:dyDescent="0.35">
      <c r="A1" s="35" t="s">
        <v>24</v>
      </c>
      <c r="B1" s="36" t="s">
        <v>51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13" x14ac:dyDescent="0.35">
      <c r="A2" s="35" t="s">
        <v>26</v>
      </c>
      <c r="B2" s="35" t="s">
        <v>27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3" x14ac:dyDescent="0.35">
      <c r="A3" s="35" t="s">
        <v>28</v>
      </c>
      <c r="B3" s="36" t="s">
        <v>54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</row>
    <row r="4" spans="1:13" x14ac:dyDescent="0.35">
      <c r="A4" s="35" t="s">
        <v>30</v>
      </c>
      <c r="B4" s="35" t="s">
        <v>52</v>
      </c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</row>
    <row r="5" spans="1:13" x14ac:dyDescent="0.35">
      <c r="A5" s="35" t="s">
        <v>32</v>
      </c>
      <c r="B5" s="35" t="s">
        <v>53</v>
      </c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</row>
    <row r="6" spans="1:13" x14ac:dyDescent="0.35">
      <c r="A6" s="35" t="s">
        <v>34</v>
      </c>
      <c r="B6" s="35" t="s">
        <v>35</v>
      </c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</row>
    <row r="7" spans="1:13" x14ac:dyDescent="0.35">
      <c r="A7" s="35" t="s">
        <v>36</v>
      </c>
      <c r="B7" s="35" t="s">
        <v>37</v>
      </c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spans="1:13" x14ac:dyDescent="0.35">
      <c r="A8" s="35" t="s">
        <v>38</v>
      </c>
      <c r="B8" s="35" t="s">
        <v>39</v>
      </c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</row>
    <row r="9" spans="1:13" x14ac:dyDescent="0.35">
      <c r="A9" s="35" t="s">
        <v>17</v>
      </c>
      <c r="B9" s="35" t="s">
        <v>55</v>
      </c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</row>
    <row r="10" spans="1:13" x14ac:dyDescent="0.35">
      <c r="A10" s="35"/>
      <c r="B10" s="35" t="s">
        <v>41</v>
      </c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</row>
    <row r="11" spans="1:13" x14ac:dyDescent="0.3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</row>
    <row r="12" spans="1:13" x14ac:dyDescent="0.35">
      <c r="A12" s="35" t="s">
        <v>42</v>
      </c>
      <c r="B12" s="35" t="s">
        <v>43</v>
      </c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</row>
    <row r="13" spans="1:13" x14ac:dyDescent="0.35">
      <c r="A13" s="35"/>
      <c r="B13" s="35" t="s">
        <v>44</v>
      </c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</row>
    <row r="14" spans="1:13" x14ac:dyDescent="0.35">
      <c r="A14" s="35"/>
      <c r="B14" s="35" t="s">
        <v>45</v>
      </c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</row>
    <row r="15" spans="1:13" x14ac:dyDescent="0.35">
      <c r="A15" s="35"/>
      <c r="B15" s="35" t="s">
        <v>46</v>
      </c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</row>
    <row r="16" spans="1:13" x14ac:dyDescent="0.35">
      <c r="A16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B201F-A87E-4FA7-AAED-601033081D56}">
  <dimension ref="A1:V66"/>
  <sheetViews>
    <sheetView tabSelected="1" topLeftCell="B1" workbookViewId="0">
      <selection activeCell="M19" sqref="L19:M19"/>
    </sheetView>
  </sheetViews>
  <sheetFormatPr defaultRowHeight="14.5" x14ac:dyDescent="0.35"/>
  <cols>
    <col min="1" max="1" width="11.7265625" customWidth="1"/>
    <col min="2" max="2" width="10.7265625" customWidth="1"/>
    <col min="3" max="3" width="11.453125" customWidth="1"/>
    <col min="5" max="5" width="11.26953125" customWidth="1"/>
  </cols>
  <sheetData>
    <row r="1" spans="1:22" ht="15" thickTop="1" x14ac:dyDescent="0.35">
      <c r="A1" s="41" t="s">
        <v>47</v>
      </c>
      <c r="B1" s="38" t="s">
        <v>48</v>
      </c>
      <c r="C1" s="1" t="s">
        <v>0</v>
      </c>
      <c r="D1" s="1" t="s">
        <v>50</v>
      </c>
      <c r="E1" s="42" t="s">
        <v>49</v>
      </c>
      <c r="F1" s="42" t="s">
        <v>623</v>
      </c>
      <c r="G1" s="2" t="s">
        <v>1</v>
      </c>
      <c r="H1" s="3" t="s">
        <v>2</v>
      </c>
      <c r="I1" s="4" t="s">
        <v>3</v>
      </c>
      <c r="J1" s="4" t="s">
        <v>4</v>
      </c>
      <c r="K1" s="4" t="s">
        <v>5</v>
      </c>
      <c r="L1" s="4" t="s">
        <v>6</v>
      </c>
      <c r="M1" s="4" t="s">
        <v>7</v>
      </c>
      <c r="N1" s="4" t="s">
        <v>8</v>
      </c>
      <c r="O1" s="4" t="s">
        <v>9</v>
      </c>
      <c r="P1" s="4" t="s">
        <v>10</v>
      </c>
      <c r="Q1" s="5" t="s">
        <v>11</v>
      </c>
      <c r="R1" s="6" t="s">
        <v>12</v>
      </c>
      <c r="S1" s="7" t="s">
        <v>13</v>
      </c>
      <c r="T1" s="8" t="s">
        <v>14</v>
      </c>
      <c r="U1" s="9" t="s">
        <v>15</v>
      </c>
      <c r="V1" s="10" t="s">
        <v>16</v>
      </c>
    </row>
    <row r="2" spans="1:22" x14ac:dyDescent="0.35">
      <c r="A2" s="37" t="s">
        <v>396</v>
      </c>
      <c r="B2" s="40" t="s">
        <v>397</v>
      </c>
      <c r="C2" s="48" t="s">
        <v>59</v>
      </c>
      <c r="D2" s="39" t="s">
        <v>399</v>
      </c>
      <c r="E2" s="39" t="s">
        <v>939</v>
      </c>
      <c r="F2" s="39" t="s">
        <v>940</v>
      </c>
      <c r="G2" s="47" t="s">
        <v>60</v>
      </c>
      <c r="H2" s="11">
        <v>2</v>
      </c>
      <c r="I2" s="11">
        <v>4</v>
      </c>
      <c r="J2" s="11">
        <v>7</v>
      </c>
      <c r="K2" s="11">
        <v>3</v>
      </c>
      <c r="L2" s="12">
        <v>3</v>
      </c>
      <c r="M2" s="11">
        <v>0</v>
      </c>
      <c r="N2" s="11">
        <v>11</v>
      </c>
      <c r="O2" s="11">
        <v>2</v>
      </c>
      <c r="P2" s="11">
        <v>2</v>
      </c>
      <c r="Q2" s="11"/>
      <c r="R2" s="45">
        <f t="shared" ref="R2:R44" si="0">SUM(H2:Q2)</f>
        <v>34</v>
      </c>
      <c r="S2" s="13">
        <v>17</v>
      </c>
      <c r="T2" s="14" t="s">
        <v>14</v>
      </c>
      <c r="U2" s="15"/>
      <c r="V2" s="16"/>
    </row>
    <row r="3" spans="1:22" x14ac:dyDescent="0.35">
      <c r="A3" s="37" t="s">
        <v>400</v>
      </c>
      <c r="B3" s="39" t="s">
        <v>401</v>
      </c>
      <c r="C3" s="46" t="s">
        <v>59</v>
      </c>
      <c r="D3" s="39" t="s">
        <v>326</v>
      </c>
      <c r="E3" s="39" t="s">
        <v>941</v>
      </c>
      <c r="F3" s="39" t="s">
        <v>942</v>
      </c>
      <c r="G3" s="47" t="s">
        <v>60</v>
      </c>
      <c r="H3" s="11">
        <v>6</v>
      </c>
      <c r="I3" s="11">
        <v>4</v>
      </c>
      <c r="J3" s="11">
        <v>9</v>
      </c>
      <c r="K3" s="11">
        <v>0</v>
      </c>
      <c r="L3" s="12">
        <v>0</v>
      </c>
      <c r="M3" s="11">
        <v>3</v>
      </c>
      <c r="N3" s="11">
        <v>2</v>
      </c>
      <c r="O3" s="11">
        <v>0</v>
      </c>
      <c r="P3" s="11">
        <v>4</v>
      </c>
      <c r="Q3" s="11"/>
      <c r="R3" s="45">
        <f t="shared" si="0"/>
        <v>28</v>
      </c>
      <c r="S3" s="13">
        <v>18</v>
      </c>
      <c r="T3" s="14"/>
      <c r="U3" s="15"/>
      <c r="V3" s="16"/>
    </row>
    <row r="4" spans="1:22" x14ac:dyDescent="0.35">
      <c r="A4" s="37" t="s">
        <v>400</v>
      </c>
      <c r="B4" s="39" t="s">
        <v>401</v>
      </c>
      <c r="C4" s="46" t="s">
        <v>62</v>
      </c>
      <c r="D4" s="39" t="s">
        <v>133</v>
      </c>
      <c r="E4" s="39" t="s">
        <v>738</v>
      </c>
      <c r="F4" s="39" t="s">
        <v>943</v>
      </c>
      <c r="G4" s="47" t="s">
        <v>60</v>
      </c>
      <c r="H4" s="11">
        <v>1</v>
      </c>
      <c r="I4" s="11">
        <v>5</v>
      </c>
      <c r="J4" s="11">
        <v>3</v>
      </c>
      <c r="K4" s="11">
        <v>3</v>
      </c>
      <c r="L4" s="12">
        <v>2</v>
      </c>
      <c r="M4" s="11">
        <v>0</v>
      </c>
      <c r="N4" s="11">
        <v>2</v>
      </c>
      <c r="O4" s="11">
        <v>2</v>
      </c>
      <c r="P4" s="11">
        <v>4</v>
      </c>
      <c r="Q4" s="11"/>
      <c r="R4" s="45">
        <f t="shared" si="0"/>
        <v>22</v>
      </c>
      <c r="S4" s="13">
        <v>13</v>
      </c>
      <c r="T4" s="14"/>
      <c r="U4" s="15"/>
      <c r="V4" s="16"/>
    </row>
    <row r="5" spans="1:22" x14ac:dyDescent="0.35">
      <c r="A5" s="150" t="s">
        <v>402</v>
      </c>
      <c r="B5" s="151" t="s">
        <v>403</v>
      </c>
      <c r="C5" s="152" t="s">
        <v>264</v>
      </c>
      <c r="D5" s="151" t="s">
        <v>404</v>
      </c>
      <c r="E5" s="151" t="s">
        <v>944</v>
      </c>
      <c r="F5" s="151" t="s">
        <v>945</v>
      </c>
      <c r="G5" s="153" t="s">
        <v>60</v>
      </c>
      <c r="H5" s="154">
        <v>5</v>
      </c>
      <c r="I5" s="154">
        <v>1</v>
      </c>
      <c r="J5" s="154">
        <v>3</v>
      </c>
      <c r="K5" s="154">
        <v>0</v>
      </c>
      <c r="L5" s="155">
        <v>2</v>
      </c>
      <c r="M5" s="154">
        <v>0</v>
      </c>
      <c r="N5" s="154">
        <v>0</v>
      </c>
      <c r="O5" s="154">
        <v>0</v>
      </c>
      <c r="P5" s="154"/>
      <c r="Q5" s="154"/>
      <c r="R5" s="156">
        <f t="shared" si="0"/>
        <v>11</v>
      </c>
      <c r="S5" s="157">
        <v>10</v>
      </c>
      <c r="T5" s="158"/>
      <c r="U5" s="159"/>
      <c r="V5" s="160"/>
    </row>
    <row r="6" spans="1:22" x14ac:dyDescent="0.35">
      <c r="A6" s="37" t="s">
        <v>402</v>
      </c>
      <c r="B6" s="39" t="s">
        <v>403</v>
      </c>
      <c r="C6" s="46" t="s">
        <v>264</v>
      </c>
      <c r="D6" s="39" t="s">
        <v>405</v>
      </c>
      <c r="E6" s="39" t="s">
        <v>944</v>
      </c>
      <c r="F6" s="39" t="s">
        <v>946</v>
      </c>
      <c r="G6" s="47" t="s">
        <v>60</v>
      </c>
      <c r="H6" s="11">
        <v>0</v>
      </c>
      <c r="I6" s="11">
        <v>5</v>
      </c>
      <c r="J6" s="11">
        <v>1</v>
      </c>
      <c r="K6" s="11">
        <v>1</v>
      </c>
      <c r="L6" s="12">
        <v>3</v>
      </c>
      <c r="M6" s="11">
        <v>2</v>
      </c>
      <c r="N6" s="11">
        <v>0</v>
      </c>
      <c r="O6" s="11">
        <v>0</v>
      </c>
      <c r="P6" s="11">
        <v>2</v>
      </c>
      <c r="Q6" s="11"/>
      <c r="R6" s="45">
        <f t="shared" si="0"/>
        <v>14</v>
      </c>
      <c r="S6" s="13">
        <v>12</v>
      </c>
      <c r="T6" s="14"/>
      <c r="U6" s="15"/>
      <c r="V6" s="16"/>
    </row>
    <row r="7" spans="1:22" x14ac:dyDescent="0.35">
      <c r="A7" s="37" t="s">
        <v>402</v>
      </c>
      <c r="B7" s="39" t="s">
        <v>403</v>
      </c>
      <c r="C7" s="46" t="s">
        <v>62</v>
      </c>
      <c r="D7" s="39" t="s">
        <v>406</v>
      </c>
      <c r="E7" s="39" t="s">
        <v>947</v>
      </c>
      <c r="F7" s="39" t="s">
        <v>948</v>
      </c>
      <c r="G7" s="47" t="s">
        <v>60</v>
      </c>
      <c r="H7" s="11">
        <v>0</v>
      </c>
      <c r="I7" s="11">
        <v>1</v>
      </c>
      <c r="J7" s="11">
        <v>0</v>
      </c>
      <c r="K7" s="11">
        <v>1</v>
      </c>
      <c r="L7" s="12">
        <v>0</v>
      </c>
      <c r="M7" s="11">
        <v>0</v>
      </c>
      <c r="N7" s="11">
        <v>1</v>
      </c>
      <c r="O7" s="17">
        <v>2</v>
      </c>
      <c r="P7" s="11">
        <v>2</v>
      </c>
      <c r="Q7" s="11"/>
      <c r="R7" s="45">
        <f t="shared" si="0"/>
        <v>7</v>
      </c>
      <c r="S7" s="13">
        <v>7</v>
      </c>
      <c r="T7" s="14"/>
      <c r="U7" s="15"/>
      <c r="V7" s="16"/>
    </row>
    <row r="8" spans="1:22" x14ac:dyDescent="0.35">
      <c r="A8" s="150" t="s">
        <v>407</v>
      </c>
      <c r="B8" s="151" t="s">
        <v>408</v>
      </c>
      <c r="C8" s="152" t="s">
        <v>59</v>
      </c>
      <c r="D8" s="151" t="s">
        <v>409</v>
      </c>
      <c r="E8" s="151" t="s">
        <v>949</v>
      </c>
      <c r="F8" s="151" t="s">
        <v>950</v>
      </c>
      <c r="G8" s="153" t="s">
        <v>60</v>
      </c>
      <c r="H8" s="154">
        <v>3</v>
      </c>
      <c r="I8" s="154">
        <v>5</v>
      </c>
      <c r="J8" s="154">
        <v>1</v>
      </c>
      <c r="K8" s="154">
        <v>0</v>
      </c>
      <c r="L8" s="155">
        <v>0</v>
      </c>
      <c r="M8" s="154">
        <v>2</v>
      </c>
      <c r="N8" s="154">
        <v>6</v>
      </c>
      <c r="O8" s="154">
        <v>0</v>
      </c>
      <c r="P8" s="154"/>
      <c r="Q8" s="154"/>
      <c r="R8" s="156">
        <f t="shared" si="0"/>
        <v>17</v>
      </c>
      <c r="S8" s="157">
        <v>13</v>
      </c>
      <c r="T8" s="158"/>
      <c r="U8" s="159"/>
      <c r="V8" s="160"/>
    </row>
    <row r="9" spans="1:22" x14ac:dyDescent="0.35">
      <c r="A9" s="37" t="s">
        <v>407</v>
      </c>
      <c r="B9" s="39" t="s">
        <v>408</v>
      </c>
      <c r="C9" s="46" t="s">
        <v>59</v>
      </c>
      <c r="D9" s="39" t="s">
        <v>410</v>
      </c>
      <c r="E9" s="39" t="s">
        <v>951</v>
      </c>
      <c r="F9" s="39" t="s">
        <v>952</v>
      </c>
      <c r="G9" s="47" t="s">
        <v>60</v>
      </c>
      <c r="H9" s="11">
        <v>2</v>
      </c>
      <c r="I9" s="11">
        <v>6</v>
      </c>
      <c r="J9" s="11">
        <v>2</v>
      </c>
      <c r="K9" s="11">
        <v>2</v>
      </c>
      <c r="L9" s="12">
        <v>1</v>
      </c>
      <c r="M9" s="11">
        <v>0</v>
      </c>
      <c r="N9" s="11">
        <v>8</v>
      </c>
      <c r="O9" s="11">
        <v>3</v>
      </c>
      <c r="P9" s="11">
        <v>10</v>
      </c>
      <c r="Q9" s="11"/>
      <c r="R9" s="45">
        <f t="shared" si="0"/>
        <v>34</v>
      </c>
      <c r="S9" s="13">
        <v>30</v>
      </c>
      <c r="T9" s="14" t="s">
        <v>14</v>
      </c>
      <c r="U9" s="15">
        <v>2</v>
      </c>
      <c r="V9" s="16"/>
    </row>
    <row r="10" spans="1:22" x14ac:dyDescent="0.35">
      <c r="A10" s="37" t="s">
        <v>411</v>
      </c>
      <c r="B10" s="39" t="s">
        <v>412</v>
      </c>
      <c r="C10" s="46" t="s">
        <v>62</v>
      </c>
      <c r="D10" s="39" t="s">
        <v>132</v>
      </c>
      <c r="E10" s="39" t="s">
        <v>953</v>
      </c>
      <c r="F10" s="39" t="s">
        <v>954</v>
      </c>
      <c r="G10" s="47" t="s">
        <v>60</v>
      </c>
      <c r="H10" s="11">
        <v>2</v>
      </c>
      <c r="I10" s="11">
        <v>1</v>
      </c>
      <c r="J10" s="11">
        <v>2</v>
      </c>
      <c r="K10" s="11">
        <v>0</v>
      </c>
      <c r="L10" s="12">
        <v>5</v>
      </c>
      <c r="M10" s="11">
        <v>5</v>
      </c>
      <c r="N10" s="11">
        <v>3</v>
      </c>
      <c r="O10" s="11">
        <v>7</v>
      </c>
      <c r="P10" s="17">
        <v>2</v>
      </c>
      <c r="Q10" s="17"/>
      <c r="R10" s="45">
        <f t="shared" si="0"/>
        <v>27</v>
      </c>
      <c r="S10" s="13">
        <v>24</v>
      </c>
      <c r="T10" s="14"/>
      <c r="U10" s="15"/>
      <c r="V10" s="16"/>
    </row>
    <row r="11" spans="1:22" x14ac:dyDescent="0.35">
      <c r="A11" s="37" t="s">
        <v>411</v>
      </c>
      <c r="B11" s="39" t="s">
        <v>412</v>
      </c>
      <c r="C11" s="49" t="s">
        <v>62</v>
      </c>
      <c r="D11" s="50" t="s">
        <v>413</v>
      </c>
      <c r="E11" s="50" t="s">
        <v>955</v>
      </c>
      <c r="F11" s="50" t="s">
        <v>956</v>
      </c>
      <c r="G11" s="47" t="s">
        <v>60</v>
      </c>
      <c r="H11" s="11">
        <v>2</v>
      </c>
      <c r="I11" s="11">
        <v>2</v>
      </c>
      <c r="J11" s="11">
        <v>5</v>
      </c>
      <c r="K11" s="11">
        <v>1</v>
      </c>
      <c r="L11" s="12">
        <v>7</v>
      </c>
      <c r="M11" s="11">
        <v>3</v>
      </c>
      <c r="N11" s="11">
        <v>2</v>
      </c>
      <c r="O11" s="11">
        <v>3</v>
      </c>
      <c r="P11" s="11">
        <v>4</v>
      </c>
      <c r="Q11" s="11"/>
      <c r="R11" s="45">
        <f t="shared" si="0"/>
        <v>29</v>
      </c>
      <c r="S11" s="13">
        <v>19</v>
      </c>
      <c r="T11" s="14"/>
      <c r="U11" s="15"/>
      <c r="V11" s="16"/>
    </row>
    <row r="12" spans="1:22" x14ac:dyDescent="0.35">
      <c r="A12" s="37" t="s">
        <v>411</v>
      </c>
      <c r="B12" s="39" t="s">
        <v>412</v>
      </c>
      <c r="C12" s="46" t="s">
        <v>59</v>
      </c>
      <c r="D12" s="39" t="s">
        <v>326</v>
      </c>
      <c r="E12" s="39" t="s">
        <v>955</v>
      </c>
      <c r="F12" s="39" t="s">
        <v>957</v>
      </c>
      <c r="G12" s="47" t="s">
        <v>60</v>
      </c>
      <c r="H12" s="11">
        <v>2</v>
      </c>
      <c r="I12" s="11">
        <v>4</v>
      </c>
      <c r="J12" s="11">
        <v>2</v>
      </c>
      <c r="K12" s="11">
        <v>0</v>
      </c>
      <c r="L12" s="12">
        <v>4</v>
      </c>
      <c r="M12" s="11">
        <v>0</v>
      </c>
      <c r="N12" s="11">
        <v>0</v>
      </c>
      <c r="O12" s="17">
        <v>3</v>
      </c>
      <c r="P12" s="18">
        <v>0</v>
      </c>
      <c r="Q12" s="18"/>
      <c r="R12" s="45">
        <f t="shared" si="0"/>
        <v>15</v>
      </c>
      <c r="S12" s="13">
        <v>13</v>
      </c>
      <c r="T12" s="14"/>
      <c r="U12" s="15"/>
      <c r="V12" s="16"/>
    </row>
    <row r="13" spans="1:22" x14ac:dyDescent="0.35">
      <c r="A13" s="37" t="s">
        <v>414</v>
      </c>
      <c r="B13" s="39" t="s">
        <v>415</v>
      </c>
      <c r="C13" s="46" t="s">
        <v>62</v>
      </c>
      <c r="D13" s="39" t="s">
        <v>416</v>
      </c>
      <c r="E13" s="39" t="s">
        <v>958</v>
      </c>
      <c r="F13" s="39" t="s">
        <v>959</v>
      </c>
      <c r="G13" s="47" t="s">
        <v>60</v>
      </c>
      <c r="H13" s="11">
        <v>1</v>
      </c>
      <c r="I13" s="11">
        <v>3</v>
      </c>
      <c r="J13" s="11">
        <v>5</v>
      </c>
      <c r="K13" s="11">
        <v>4</v>
      </c>
      <c r="L13" s="12">
        <v>7</v>
      </c>
      <c r="M13" s="11">
        <v>1</v>
      </c>
      <c r="N13" s="11">
        <v>7</v>
      </c>
      <c r="O13" s="11">
        <v>2</v>
      </c>
      <c r="P13" s="11">
        <v>6</v>
      </c>
      <c r="Q13" s="11"/>
      <c r="R13" s="45">
        <f t="shared" si="0"/>
        <v>36</v>
      </c>
      <c r="S13" s="13">
        <v>22</v>
      </c>
      <c r="T13" s="14"/>
      <c r="U13" s="15">
        <v>5</v>
      </c>
      <c r="V13" s="16"/>
    </row>
    <row r="14" spans="1:22" x14ac:dyDescent="0.35">
      <c r="A14" s="37" t="s">
        <v>414</v>
      </c>
      <c r="B14" s="39" t="s">
        <v>415</v>
      </c>
      <c r="C14" s="49" t="s">
        <v>59</v>
      </c>
      <c r="D14" s="50" t="s">
        <v>417</v>
      </c>
      <c r="E14" s="50" t="s">
        <v>960</v>
      </c>
      <c r="F14" s="50" t="s">
        <v>961</v>
      </c>
      <c r="G14" s="47" t="s">
        <v>60</v>
      </c>
      <c r="H14" s="11">
        <v>2</v>
      </c>
      <c r="I14" s="11">
        <v>4</v>
      </c>
      <c r="J14" s="11">
        <v>4</v>
      </c>
      <c r="K14" s="11">
        <v>8</v>
      </c>
      <c r="L14" s="12">
        <v>6</v>
      </c>
      <c r="M14" s="11">
        <v>0</v>
      </c>
      <c r="N14" s="11">
        <v>5</v>
      </c>
      <c r="O14" s="11">
        <v>4</v>
      </c>
      <c r="P14" s="11">
        <v>6</v>
      </c>
      <c r="Q14" s="11"/>
      <c r="R14" s="45">
        <f t="shared" si="0"/>
        <v>39</v>
      </c>
      <c r="S14" s="13">
        <v>35</v>
      </c>
      <c r="T14" s="14" t="s">
        <v>14</v>
      </c>
      <c r="U14" s="15">
        <v>5</v>
      </c>
      <c r="V14" s="16"/>
    </row>
    <row r="15" spans="1:22" x14ac:dyDescent="0.35">
      <c r="A15" s="150" t="s">
        <v>414</v>
      </c>
      <c r="B15" s="151" t="s">
        <v>415</v>
      </c>
      <c r="C15" s="161" t="s">
        <v>59</v>
      </c>
      <c r="D15" s="162" t="s">
        <v>418</v>
      </c>
      <c r="E15" s="162" t="s">
        <v>962</v>
      </c>
      <c r="F15" s="162" t="s">
        <v>963</v>
      </c>
      <c r="G15" s="153" t="s">
        <v>60</v>
      </c>
      <c r="H15" s="154">
        <v>0</v>
      </c>
      <c r="I15" s="154">
        <v>0</v>
      </c>
      <c r="J15" s="154">
        <v>0</v>
      </c>
      <c r="K15" s="154">
        <v>0</v>
      </c>
      <c r="L15" s="155">
        <v>0</v>
      </c>
      <c r="M15" s="154">
        <v>0</v>
      </c>
      <c r="N15" s="154">
        <v>0</v>
      </c>
      <c r="O15" s="154">
        <v>0</v>
      </c>
      <c r="P15" s="154"/>
      <c r="Q15" s="154"/>
      <c r="R15" s="156">
        <f t="shared" si="0"/>
        <v>0</v>
      </c>
      <c r="S15" s="157">
        <v>0</v>
      </c>
      <c r="T15" s="158"/>
      <c r="U15" s="159"/>
      <c r="V15" s="160"/>
    </row>
    <row r="16" spans="1:22" x14ac:dyDescent="0.35">
      <c r="A16" s="37" t="s">
        <v>419</v>
      </c>
      <c r="B16" s="39" t="s">
        <v>420</v>
      </c>
      <c r="C16" s="49" t="s">
        <v>264</v>
      </c>
      <c r="D16" s="50" t="s">
        <v>421</v>
      </c>
      <c r="E16" s="50" t="s">
        <v>964</v>
      </c>
      <c r="F16" s="50" t="s">
        <v>965</v>
      </c>
      <c r="G16" s="47" t="s">
        <v>60</v>
      </c>
      <c r="H16" s="11">
        <v>9</v>
      </c>
      <c r="I16" s="11">
        <v>8</v>
      </c>
      <c r="J16" s="11">
        <v>6</v>
      </c>
      <c r="K16" s="11">
        <v>9</v>
      </c>
      <c r="L16" s="12">
        <v>5</v>
      </c>
      <c r="M16" s="11">
        <v>8</v>
      </c>
      <c r="N16" s="11">
        <v>9</v>
      </c>
      <c r="O16" s="11">
        <v>9</v>
      </c>
      <c r="P16" s="11">
        <v>13</v>
      </c>
      <c r="Q16" s="11"/>
      <c r="R16" s="45">
        <f t="shared" si="0"/>
        <v>76</v>
      </c>
      <c r="S16" s="13">
        <v>65</v>
      </c>
      <c r="T16" s="14" t="s">
        <v>14</v>
      </c>
      <c r="U16" s="15">
        <v>1</v>
      </c>
      <c r="V16" s="16">
        <v>1</v>
      </c>
    </row>
    <row r="17" spans="1:22" x14ac:dyDescent="0.35">
      <c r="A17" s="37" t="s">
        <v>419</v>
      </c>
      <c r="B17" s="39" t="s">
        <v>420</v>
      </c>
      <c r="C17" s="49" t="s">
        <v>59</v>
      </c>
      <c r="D17" s="50" t="s">
        <v>422</v>
      </c>
      <c r="E17" s="50" t="s">
        <v>966</v>
      </c>
      <c r="F17" s="50" t="s">
        <v>967</v>
      </c>
      <c r="G17" s="47" t="s">
        <v>60</v>
      </c>
      <c r="H17" s="11">
        <v>5</v>
      </c>
      <c r="I17" s="11">
        <v>1</v>
      </c>
      <c r="J17" s="11">
        <v>2</v>
      </c>
      <c r="K17" s="11">
        <v>1</v>
      </c>
      <c r="L17" s="12">
        <v>2</v>
      </c>
      <c r="M17" s="11">
        <v>1</v>
      </c>
      <c r="N17" s="11">
        <v>0</v>
      </c>
      <c r="O17" s="11">
        <v>0</v>
      </c>
      <c r="P17" s="11">
        <v>3</v>
      </c>
      <c r="Q17" s="11"/>
      <c r="R17" s="45">
        <f t="shared" si="0"/>
        <v>15</v>
      </c>
      <c r="S17" s="13">
        <v>15</v>
      </c>
      <c r="T17" s="14"/>
      <c r="U17" s="15"/>
      <c r="V17" s="16"/>
    </row>
    <row r="18" spans="1:22" x14ac:dyDescent="0.35">
      <c r="A18" s="37" t="s">
        <v>423</v>
      </c>
      <c r="B18" s="39" t="s">
        <v>122</v>
      </c>
      <c r="C18" s="49" t="s">
        <v>62</v>
      </c>
      <c r="D18" s="50" t="s">
        <v>424</v>
      </c>
      <c r="E18" s="50" t="s">
        <v>968</v>
      </c>
      <c r="F18" s="50" t="s">
        <v>969</v>
      </c>
      <c r="G18" s="47" t="s">
        <v>60</v>
      </c>
      <c r="H18" s="11">
        <v>5</v>
      </c>
      <c r="I18" s="11">
        <v>1</v>
      </c>
      <c r="J18" s="11">
        <v>2</v>
      </c>
      <c r="K18" s="11">
        <v>7</v>
      </c>
      <c r="L18" s="12">
        <v>0</v>
      </c>
      <c r="M18" s="11">
        <v>1</v>
      </c>
      <c r="N18" s="11">
        <v>2</v>
      </c>
      <c r="O18" s="11">
        <v>0</v>
      </c>
      <c r="P18" s="11">
        <v>1</v>
      </c>
      <c r="Q18" s="11"/>
      <c r="R18" s="45">
        <f t="shared" si="0"/>
        <v>19</v>
      </c>
      <c r="S18" s="13">
        <v>10</v>
      </c>
      <c r="T18" s="14"/>
      <c r="U18" s="15"/>
      <c r="V18" s="16"/>
    </row>
    <row r="19" spans="1:22" x14ac:dyDescent="0.35">
      <c r="A19" s="37" t="s">
        <v>423</v>
      </c>
      <c r="B19" s="39" t="s">
        <v>122</v>
      </c>
      <c r="C19" s="49" t="s">
        <v>264</v>
      </c>
      <c r="D19" s="50" t="s">
        <v>425</v>
      </c>
      <c r="E19" s="50" t="s">
        <v>885</v>
      </c>
      <c r="F19" s="50" t="s">
        <v>970</v>
      </c>
      <c r="G19" s="47" t="s">
        <v>60</v>
      </c>
      <c r="H19" s="11">
        <v>6</v>
      </c>
      <c r="I19" s="11">
        <v>13</v>
      </c>
      <c r="J19" s="11">
        <v>5</v>
      </c>
      <c r="K19" s="11">
        <v>8</v>
      </c>
      <c r="L19" s="12">
        <v>0</v>
      </c>
      <c r="M19" s="11">
        <v>0</v>
      </c>
      <c r="N19" s="11">
        <v>5</v>
      </c>
      <c r="O19" s="11">
        <v>0</v>
      </c>
      <c r="P19" s="11">
        <v>7</v>
      </c>
      <c r="Q19" s="11"/>
      <c r="R19" s="45">
        <f>SUM(H19:Q19)</f>
        <v>44</v>
      </c>
      <c r="S19" s="13">
        <v>37</v>
      </c>
      <c r="T19" s="14" t="s">
        <v>14</v>
      </c>
      <c r="U19" s="15">
        <v>4</v>
      </c>
      <c r="V19" s="16">
        <v>4</v>
      </c>
    </row>
    <row r="20" spans="1:22" x14ac:dyDescent="0.35">
      <c r="A20" s="37" t="s">
        <v>423</v>
      </c>
      <c r="B20" s="39" t="s">
        <v>122</v>
      </c>
      <c r="C20" s="49" t="s">
        <v>62</v>
      </c>
      <c r="D20" s="50" t="s">
        <v>426</v>
      </c>
      <c r="E20" s="50" t="s">
        <v>971</v>
      </c>
      <c r="F20" s="50" t="s">
        <v>972</v>
      </c>
      <c r="G20" s="47" t="s">
        <v>60</v>
      </c>
      <c r="H20" s="11">
        <v>11</v>
      </c>
      <c r="I20" s="11">
        <v>7</v>
      </c>
      <c r="J20" s="11">
        <v>3</v>
      </c>
      <c r="K20" s="11">
        <v>4</v>
      </c>
      <c r="L20" s="12">
        <v>2</v>
      </c>
      <c r="M20" s="11">
        <v>0</v>
      </c>
      <c r="N20" s="11">
        <v>3</v>
      </c>
      <c r="O20" s="11">
        <v>1</v>
      </c>
      <c r="P20" s="11">
        <v>3</v>
      </c>
      <c r="Q20" s="11"/>
      <c r="R20" s="45">
        <f t="shared" si="0"/>
        <v>34</v>
      </c>
      <c r="S20" s="13">
        <v>25</v>
      </c>
      <c r="T20" s="14"/>
      <c r="U20" s="15"/>
      <c r="V20" s="16"/>
    </row>
    <row r="21" spans="1:22" x14ac:dyDescent="0.35">
      <c r="A21" s="37" t="s">
        <v>423</v>
      </c>
      <c r="B21" s="39" t="s">
        <v>122</v>
      </c>
      <c r="C21" s="49" t="s">
        <v>62</v>
      </c>
      <c r="D21" s="50" t="s">
        <v>427</v>
      </c>
      <c r="E21" s="50" t="s">
        <v>973</v>
      </c>
      <c r="F21" s="50" t="s">
        <v>974</v>
      </c>
      <c r="G21" s="47" t="s">
        <v>60</v>
      </c>
      <c r="H21" s="11">
        <v>5</v>
      </c>
      <c r="I21" s="11">
        <v>6</v>
      </c>
      <c r="J21" s="11">
        <v>5</v>
      </c>
      <c r="K21" s="11">
        <v>3</v>
      </c>
      <c r="L21" s="12">
        <v>3</v>
      </c>
      <c r="M21" s="11">
        <v>2</v>
      </c>
      <c r="N21" s="11">
        <v>3</v>
      </c>
      <c r="O21" s="11">
        <v>0</v>
      </c>
      <c r="P21" s="11">
        <v>8</v>
      </c>
      <c r="Q21" s="11"/>
      <c r="R21" s="45">
        <f t="shared" si="0"/>
        <v>35</v>
      </c>
      <c r="S21" s="13">
        <v>24</v>
      </c>
      <c r="T21" s="14"/>
      <c r="U21" s="15">
        <v>3</v>
      </c>
      <c r="V21" s="16"/>
    </row>
    <row r="22" spans="1:22" x14ac:dyDescent="0.35">
      <c r="A22" s="37" t="s">
        <v>428</v>
      </c>
      <c r="B22" s="39" t="s">
        <v>429</v>
      </c>
      <c r="C22" s="49" t="s">
        <v>62</v>
      </c>
      <c r="D22" s="50" t="s">
        <v>155</v>
      </c>
      <c r="E22" s="50" t="s">
        <v>975</v>
      </c>
      <c r="F22" s="50" t="s">
        <v>976</v>
      </c>
      <c r="G22" s="47" t="s">
        <v>60</v>
      </c>
      <c r="H22" s="11">
        <v>1</v>
      </c>
      <c r="I22" s="11">
        <v>6</v>
      </c>
      <c r="J22" s="11">
        <v>7</v>
      </c>
      <c r="K22" s="11">
        <v>1</v>
      </c>
      <c r="L22" s="12">
        <v>2</v>
      </c>
      <c r="M22" s="11">
        <v>2</v>
      </c>
      <c r="N22" s="11">
        <v>2</v>
      </c>
      <c r="O22" s="11">
        <v>1</v>
      </c>
      <c r="P22" s="11">
        <v>0</v>
      </c>
      <c r="Q22" s="11"/>
      <c r="R22" s="45">
        <f t="shared" si="0"/>
        <v>22</v>
      </c>
      <c r="S22" s="13">
        <v>20</v>
      </c>
      <c r="T22" s="14"/>
      <c r="U22" s="15"/>
      <c r="V22" s="16"/>
    </row>
    <row r="23" spans="1:22" x14ac:dyDescent="0.35">
      <c r="A23" s="37" t="s">
        <v>428</v>
      </c>
      <c r="B23" s="39" t="s">
        <v>429</v>
      </c>
      <c r="C23" s="46" t="s">
        <v>62</v>
      </c>
      <c r="D23" s="39" t="s">
        <v>328</v>
      </c>
      <c r="E23" s="39" t="s">
        <v>800</v>
      </c>
      <c r="F23" s="39" t="s">
        <v>977</v>
      </c>
      <c r="G23" s="47" t="s">
        <v>60</v>
      </c>
      <c r="H23" s="11">
        <v>2</v>
      </c>
      <c r="I23" s="11">
        <v>7</v>
      </c>
      <c r="J23" s="11">
        <v>2</v>
      </c>
      <c r="K23" s="11">
        <v>0</v>
      </c>
      <c r="L23" s="19">
        <v>0</v>
      </c>
      <c r="M23" s="17">
        <v>1</v>
      </c>
      <c r="N23" s="17">
        <v>1</v>
      </c>
      <c r="O23" s="17">
        <v>0</v>
      </c>
      <c r="P23" s="17">
        <v>0</v>
      </c>
      <c r="Q23" s="17"/>
      <c r="R23" s="45">
        <f t="shared" si="0"/>
        <v>13</v>
      </c>
      <c r="S23" s="13">
        <v>8</v>
      </c>
      <c r="T23" s="14"/>
      <c r="U23" s="15"/>
      <c r="V23" s="16"/>
    </row>
    <row r="24" spans="1:22" x14ac:dyDescent="0.35">
      <c r="A24" s="37" t="s">
        <v>430</v>
      </c>
      <c r="B24" s="39" t="s">
        <v>431</v>
      </c>
      <c r="C24" s="49" t="s">
        <v>59</v>
      </c>
      <c r="D24" s="50" t="s">
        <v>432</v>
      </c>
      <c r="E24" s="50" t="s">
        <v>978</v>
      </c>
      <c r="F24" s="50" t="s">
        <v>979</v>
      </c>
      <c r="G24" s="47" t="s">
        <v>60</v>
      </c>
      <c r="H24" s="11">
        <v>5</v>
      </c>
      <c r="I24" s="11">
        <v>3</v>
      </c>
      <c r="J24" s="11">
        <v>2</v>
      </c>
      <c r="K24" s="11">
        <v>3</v>
      </c>
      <c r="L24" s="12">
        <v>1</v>
      </c>
      <c r="M24" s="11">
        <v>4</v>
      </c>
      <c r="N24" s="11">
        <v>3</v>
      </c>
      <c r="O24" s="11">
        <v>0</v>
      </c>
      <c r="P24" s="11">
        <v>1</v>
      </c>
      <c r="Q24" s="11"/>
      <c r="R24" s="45">
        <f t="shared" si="0"/>
        <v>22</v>
      </c>
      <c r="S24" s="13">
        <v>19</v>
      </c>
      <c r="T24" s="14"/>
      <c r="U24" s="15"/>
      <c r="V24" s="16"/>
    </row>
    <row r="25" spans="1:22" x14ac:dyDescent="0.35">
      <c r="A25" s="37" t="s">
        <v>433</v>
      </c>
      <c r="B25" s="39" t="s">
        <v>434</v>
      </c>
      <c r="C25" s="51" t="s">
        <v>62</v>
      </c>
      <c r="D25" s="39" t="s">
        <v>435</v>
      </c>
      <c r="E25" s="39" t="s">
        <v>342</v>
      </c>
      <c r="F25" s="39" t="s">
        <v>980</v>
      </c>
      <c r="G25" s="47" t="s">
        <v>60</v>
      </c>
      <c r="H25" s="11">
        <v>4</v>
      </c>
      <c r="I25" s="11">
        <v>9</v>
      </c>
      <c r="J25" s="11">
        <v>18</v>
      </c>
      <c r="K25" s="11">
        <v>5</v>
      </c>
      <c r="L25" s="12">
        <v>0</v>
      </c>
      <c r="M25" s="11">
        <v>1</v>
      </c>
      <c r="N25" s="11">
        <v>2</v>
      </c>
      <c r="O25" s="11">
        <v>3</v>
      </c>
      <c r="P25" s="11">
        <v>5</v>
      </c>
      <c r="Q25" s="11"/>
      <c r="R25" s="45">
        <f t="shared" si="0"/>
        <v>47</v>
      </c>
      <c r="S25" s="13">
        <v>45</v>
      </c>
      <c r="T25" s="14" t="s">
        <v>14</v>
      </c>
      <c r="U25" s="15"/>
      <c r="V25" s="16">
        <v>3</v>
      </c>
    </row>
    <row r="26" spans="1:22" x14ac:dyDescent="0.35">
      <c r="A26" s="150" t="s">
        <v>433</v>
      </c>
      <c r="B26" s="151" t="s">
        <v>434</v>
      </c>
      <c r="C26" s="163" t="s">
        <v>59</v>
      </c>
      <c r="D26" s="151" t="s">
        <v>436</v>
      </c>
      <c r="E26" s="151" t="s">
        <v>1409</v>
      </c>
      <c r="F26" s="151" t="s">
        <v>981</v>
      </c>
      <c r="G26" s="153" t="s">
        <v>60</v>
      </c>
      <c r="H26" s="154">
        <v>4</v>
      </c>
      <c r="I26" s="154">
        <v>10</v>
      </c>
      <c r="J26" s="154">
        <v>6</v>
      </c>
      <c r="K26" s="154">
        <v>3</v>
      </c>
      <c r="L26" s="155">
        <v>3</v>
      </c>
      <c r="M26" s="154">
        <v>0</v>
      </c>
      <c r="N26" s="154">
        <v>1</v>
      </c>
      <c r="O26" s="154">
        <v>8</v>
      </c>
      <c r="P26" s="154"/>
      <c r="Q26" s="154"/>
      <c r="R26" s="156">
        <f t="shared" si="0"/>
        <v>35</v>
      </c>
      <c r="S26" s="157">
        <v>28</v>
      </c>
      <c r="T26" s="158" t="s">
        <v>14</v>
      </c>
      <c r="U26" s="159">
        <v>2</v>
      </c>
      <c r="V26" s="160"/>
    </row>
    <row r="27" spans="1:22" x14ac:dyDescent="0.35">
      <c r="A27" s="37" t="s">
        <v>437</v>
      </c>
      <c r="B27" s="39" t="s">
        <v>403</v>
      </c>
      <c r="C27" s="51" t="s">
        <v>62</v>
      </c>
      <c r="D27" s="39" t="s">
        <v>438</v>
      </c>
      <c r="E27" s="39" t="s">
        <v>982</v>
      </c>
      <c r="F27" s="39" t="s">
        <v>983</v>
      </c>
      <c r="G27" s="47" t="s">
        <v>60</v>
      </c>
      <c r="H27" s="11">
        <v>3</v>
      </c>
      <c r="I27" s="11">
        <v>3</v>
      </c>
      <c r="J27" s="11">
        <v>2</v>
      </c>
      <c r="K27" s="11">
        <v>3</v>
      </c>
      <c r="L27" s="12">
        <v>0</v>
      </c>
      <c r="M27" s="11">
        <v>0</v>
      </c>
      <c r="N27" s="11">
        <v>0</v>
      </c>
      <c r="O27" s="11">
        <v>1</v>
      </c>
      <c r="P27" s="11">
        <v>0</v>
      </c>
      <c r="Q27" s="11"/>
      <c r="R27" s="45">
        <f t="shared" si="0"/>
        <v>12</v>
      </c>
      <c r="S27" s="13">
        <v>5</v>
      </c>
      <c r="T27" s="14"/>
      <c r="U27" s="15"/>
      <c r="V27" s="16"/>
    </row>
    <row r="28" spans="1:22" x14ac:dyDescent="0.35">
      <c r="A28" s="150" t="s">
        <v>439</v>
      </c>
      <c r="B28" s="151" t="s">
        <v>420</v>
      </c>
      <c r="C28" s="163" t="s">
        <v>59</v>
      </c>
      <c r="D28" s="151" t="s">
        <v>440</v>
      </c>
      <c r="E28" s="151" t="s">
        <v>984</v>
      </c>
      <c r="F28" s="151" t="s">
        <v>985</v>
      </c>
      <c r="G28" s="153" t="s">
        <v>60</v>
      </c>
      <c r="H28" s="154">
        <v>0</v>
      </c>
      <c r="I28" s="154">
        <v>0</v>
      </c>
      <c r="J28" s="154">
        <v>1</v>
      </c>
      <c r="K28" s="154">
        <v>0</v>
      </c>
      <c r="L28" s="155">
        <v>0</v>
      </c>
      <c r="M28" s="154">
        <v>0</v>
      </c>
      <c r="N28" s="154">
        <v>0</v>
      </c>
      <c r="O28" s="154">
        <v>0</v>
      </c>
      <c r="P28" s="154"/>
      <c r="Q28" s="164"/>
      <c r="R28" s="156">
        <f t="shared" si="0"/>
        <v>1</v>
      </c>
      <c r="S28" s="157">
        <v>1</v>
      </c>
      <c r="T28" s="158"/>
      <c r="U28" s="159"/>
      <c r="V28" s="160"/>
    </row>
    <row r="29" spans="1:22" x14ac:dyDescent="0.35">
      <c r="A29" s="150" t="s">
        <v>441</v>
      </c>
      <c r="B29" s="151" t="s">
        <v>422</v>
      </c>
      <c r="C29" s="152" t="s">
        <v>59</v>
      </c>
      <c r="D29" s="151" t="s">
        <v>442</v>
      </c>
      <c r="E29" s="151" t="s">
        <v>441</v>
      </c>
      <c r="F29" s="151" t="s">
        <v>986</v>
      </c>
      <c r="G29" s="153" t="s">
        <v>60</v>
      </c>
      <c r="H29" s="154">
        <v>0</v>
      </c>
      <c r="I29" s="154">
        <v>5</v>
      </c>
      <c r="J29" s="154">
        <v>5</v>
      </c>
      <c r="K29" s="154">
        <v>0</v>
      </c>
      <c r="L29" s="155">
        <v>0</v>
      </c>
      <c r="M29" s="154">
        <v>0</v>
      </c>
      <c r="N29" s="154">
        <v>0</v>
      </c>
      <c r="O29" s="154">
        <v>0</v>
      </c>
      <c r="P29" s="154"/>
      <c r="Q29" s="154"/>
      <c r="R29" s="156">
        <f t="shared" si="0"/>
        <v>10</v>
      </c>
      <c r="S29" s="157">
        <v>10</v>
      </c>
      <c r="T29" s="158"/>
      <c r="U29" s="159"/>
      <c r="V29" s="160"/>
    </row>
    <row r="30" spans="1:22" x14ac:dyDescent="0.35">
      <c r="A30" s="37" t="s">
        <v>441</v>
      </c>
      <c r="B30" s="39" t="s">
        <v>422</v>
      </c>
      <c r="C30" s="46" t="s">
        <v>62</v>
      </c>
      <c r="D30" s="39" t="s">
        <v>443</v>
      </c>
      <c r="E30" s="39" t="s">
        <v>987</v>
      </c>
      <c r="F30" s="39" t="s">
        <v>988</v>
      </c>
      <c r="G30" s="47" t="s">
        <v>60</v>
      </c>
      <c r="H30" s="11">
        <v>1</v>
      </c>
      <c r="I30" s="11">
        <v>11</v>
      </c>
      <c r="J30" s="11">
        <v>6</v>
      </c>
      <c r="K30" s="11">
        <v>2</v>
      </c>
      <c r="L30" s="12">
        <v>2</v>
      </c>
      <c r="M30" s="11">
        <v>4</v>
      </c>
      <c r="N30" s="11">
        <v>6</v>
      </c>
      <c r="O30" s="11">
        <v>1</v>
      </c>
      <c r="P30" s="11">
        <v>5</v>
      </c>
      <c r="Q30" s="11"/>
      <c r="R30" s="45">
        <f t="shared" si="0"/>
        <v>38</v>
      </c>
      <c r="S30" s="13">
        <v>34</v>
      </c>
      <c r="T30" s="14" t="s">
        <v>14</v>
      </c>
      <c r="U30" s="15"/>
      <c r="V30" s="16"/>
    </row>
    <row r="31" spans="1:22" x14ac:dyDescent="0.35">
      <c r="A31" s="37" t="s">
        <v>441</v>
      </c>
      <c r="B31" s="39" t="s">
        <v>422</v>
      </c>
      <c r="C31" s="46" t="s">
        <v>59</v>
      </c>
      <c r="D31" s="52" t="s">
        <v>153</v>
      </c>
      <c r="E31" s="52" t="s">
        <v>989</v>
      </c>
      <c r="F31" s="52" t="s">
        <v>990</v>
      </c>
      <c r="G31" s="47" t="s">
        <v>60</v>
      </c>
      <c r="H31" s="11">
        <v>4</v>
      </c>
      <c r="I31" s="11">
        <v>1</v>
      </c>
      <c r="J31" s="11">
        <v>9</v>
      </c>
      <c r="K31" s="11">
        <v>4</v>
      </c>
      <c r="L31" s="12">
        <v>5</v>
      </c>
      <c r="M31" s="11">
        <v>10</v>
      </c>
      <c r="N31" s="11">
        <v>2</v>
      </c>
      <c r="O31" s="17">
        <v>4</v>
      </c>
      <c r="P31" s="17">
        <v>5</v>
      </c>
      <c r="Q31" s="17"/>
      <c r="R31" s="45">
        <f t="shared" si="0"/>
        <v>44</v>
      </c>
      <c r="S31" s="13">
        <v>35</v>
      </c>
      <c r="T31" s="14" t="s">
        <v>14</v>
      </c>
      <c r="U31" s="15"/>
      <c r="V31" s="16">
        <v>4</v>
      </c>
    </row>
    <row r="32" spans="1:22" x14ac:dyDescent="0.35">
      <c r="A32" s="37" t="s">
        <v>441</v>
      </c>
      <c r="B32" s="39" t="s">
        <v>422</v>
      </c>
      <c r="C32" s="46" t="s">
        <v>264</v>
      </c>
      <c r="D32" s="39" t="s">
        <v>444</v>
      </c>
      <c r="E32" s="39" t="s">
        <v>991</v>
      </c>
      <c r="F32" s="39" t="s">
        <v>992</v>
      </c>
      <c r="G32" s="47" t="s">
        <v>60</v>
      </c>
      <c r="H32" s="11">
        <v>2</v>
      </c>
      <c r="I32" s="11">
        <v>1</v>
      </c>
      <c r="J32" s="11">
        <v>9</v>
      </c>
      <c r="K32" s="11">
        <v>8</v>
      </c>
      <c r="L32" s="12">
        <v>2</v>
      </c>
      <c r="M32" s="11">
        <v>11</v>
      </c>
      <c r="N32" s="11">
        <v>7</v>
      </c>
      <c r="O32" s="11">
        <v>2</v>
      </c>
      <c r="P32" s="11">
        <v>5</v>
      </c>
      <c r="Q32" s="11"/>
      <c r="R32" s="45">
        <f t="shared" si="0"/>
        <v>47</v>
      </c>
      <c r="S32" s="13">
        <v>40</v>
      </c>
      <c r="T32" s="14" t="s">
        <v>14</v>
      </c>
      <c r="U32" s="15"/>
      <c r="V32" s="16">
        <v>3</v>
      </c>
    </row>
    <row r="33" spans="1:22" x14ac:dyDescent="0.35">
      <c r="A33" s="37" t="s">
        <v>445</v>
      </c>
      <c r="B33" s="39" t="s">
        <v>434</v>
      </c>
      <c r="C33" s="46" t="s">
        <v>59</v>
      </c>
      <c r="D33" s="39" t="s">
        <v>155</v>
      </c>
      <c r="E33" s="39" t="s">
        <v>993</v>
      </c>
      <c r="F33" s="39" t="s">
        <v>994</v>
      </c>
      <c r="G33" s="47" t="s">
        <v>60</v>
      </c>
      <c r="H33" s="11">
        <v>3</v>
      </c>
      <c r="I33" s="11">
        <v>3</v>
      </c>
      <c r="J33" s="11">
        <v>8</v>
      </c>
      <c r="K33" s="11">
        <v>0</v>
      </c>
      <c r="L33" s="12">
        <v>0</v>
      </c>
      <c r="M33" s="11">
        <v>2</v>
      </c>
      <c r="N33" s="11">
        <v>2</v>
      </c>
      <c r="O33" s="11">
        <v>3</v>
      </c>
      <c r="P33" s="11">
        <v>4</v>
      </c>
      <c r="Q33" s="11"/>
      <c r="R33" s="45">
        <f t="shared" si="0"/>
        <v>25</v>
      </c>
      <c r="S33" s="13">
        <v>18</v>
      </c>
      <c r="T33" s="14"/>
      <c r="U33" s="15"/>
      <c r="V33" s="16"/>
    </row>
    <row r="34" spans="1:22" x14ac:dyDescent="0.35">
      <c r="A34" s="37" t="s">
        <v>445</v>
      </c>
      <c r="B34" s="39" t="s">
        <v>434</v>
      </c>
      <c r="C34" s="46" t="s">
        <v>59</v>
      </c>
      <c r="D34" s="39" t="s">
        <v>446</v>
      </c>
      <c r="E34" s="39" t="s">
        <v>995</v>
      </c>
      <c r="F34" s="39" t="s">
        <v>996</v>
      </c>
      <c r="G34" s="47" t="s">
        <v>60</v>
      </c>
      <c r="H34" s="11">
        <v>1</v>
      </c>
      <c r="I34" s="11">
        <v>0</v>
      </c>
      <c r="J34" s="11">
        <v>1</v>
      </c>
      <c r="K34" s="11">
        <v>0</v>
      </c>
      <c r="L34" s="12">
        <v>1</v>
      </c>
      <c r="M34" s="11">
        <v>3</v>
      </c>
      <c r="N34" s="11">
        <v>3</v>
      </c>
      <c r="O34" s="11">
        <v>1</v>
      </c>
      <c r="P34" s="11">
        <v>2</v>
      </c>
      <c r="Q34" s="11"/>
      <c r="R34" s="45">
        <f t="shared" si="0"/>
        <v>12</v>
      </c>
      <c r="S34" s="137">
        <v>6</v>
      </c>
      <c r="T34" s="14"/>
      <c r="U34" s="15"/>
      <c r="V34" s="16"/>
    </row>
    <row r="35" spans="1:22" x14ac:dyDescent="0.35">
      <c r="A35" s="37" t="s">
        <v>445</v>
      </c>
      <c r="B35" s="39" t="s">
        <v>434</v>
      </c>
      <c r="C35" s="46" t="s">
        <v>59</v>
      </c>
      <c r="D35" s="39" t="s">
        <v>447</v>
      </c>
      <c r="E35" s="39" t="s">
        <v>448</v>
      </c>
      <c r="F35" s="39" t="s">
        <v>997</v>
      </c>
      <c r="G35" s="47" t="s">
        <v>60</v>
      </c>
      <c r="H35" s="11">
        <v>0</v>
      </c>
      <c r="I35" s="11">
        <v>8</v>
      </c>
      <c r="J35" s="11">
        <v>9</v>
      </c>
      <c r="K35" s="11">
        <v>5</v>
      </c>
      <c r="L35" s="12">
        <v>7</v>
      </c>
      <c r="M35" s="11">
        <v>4</v>
      </c>
      <c r="N35" s="11">
        <v>3</v>
      </c>
      <c r="O35" s="11">
        <v>6</v>
      </c>
      <c r="P35" s="11">
        <v>2</v>
      </c>
      <c r="Q35" s="11"/>
      <c r="R35" s="45">
        <f t="shared" si="0"/>
        <v>44</v>
      </c>
      <c r="S35" s="13">
        <v>33</v>
      </c>
      <c r="T35" s="14" t="s">
        <v>14</v>
      </c>
      <c r="U35" s="15"/>
      <c r="V35" s="16">
        <v>4</v>
      </c>
    </row>
    <row r="36" spans="1:22" x14ac:dyDescent="0.35">
      <c r="A36" s="37" t="s">
        <v>449</v>
      </c>
      <c r="B36" s="39" t="s">
        <v>450</v>
      </c>
      <c r="C36" s="46" t="s">
        <v>62</v>
      </c>
      <c r="D36" s="39" t="s">
        <v>451</v>
      </c>
      <c r="E36" s="39" t="s">
        <v>998</v>
      </c>
      <c r="F36" s="39" t="s">
        <v>999</v>
      </c>
      <c r="G36" s="47" t="s">
        <v>60</v>
      </c>
      <c r="H36" s="11">
        <v>15</v>
      </c>
      <c r="I36" s="11">
        <v>18</v>
      </c>
      <c r="J36" s="11">
        <v>11</v>
      </c>
      <c r="K36" s="11">
        <v>2</v>
      </c>
      <c r="L36" s="12">
        <v>0</v>
      </c>
      <c r="M36" s="11">
        <v>8</v>
      </c>
      <c r="N36" s="11">
        <v>11</v>
      </c>
      <c r="O36" s="11">
        <v>0</v>
      </c>
      <c r="P36" s="11">
        <f>72-65</f>
        <v>7</v>
      </c>
      <c r="Q36" s="11"/>
      <c r="R36" s="45">
        <f t="shared" si="0"/>
        <v>72</v>
      </c>
      <c r="S36" s="13">
        <v>61</v>
      </c>
      <c r="T36" s="14" t="s">
        <v>14</v>
      </c>
      <c r="U36" s="15">
        <v>4</v>
      </c>
      <c r="V36" s="16">
        <v>2</v>
      </c>
    </row>
    <row r="37" spans="1:22" x14ac:dyDescent="0.35">
      <c r="A37" s="37" t="s">
        <v>449</v>
      </c>
      <c r="B37" s="39" t="s">
        <v>450</v>
      </c>
      <c r="C37" s="46" t="s">
        <v>59</v>
      </c>
      <c r="D37" s="39" t="s">
        <v>452</v>
      </c>
      <c r="E37" s="39" t="s">
        <v>1000</v>
      </c>
      <c r="F37" s="39" t="s">
        <v>1001</v>
      </c>
      <c r="G37" s="47" t="s">
        <v>60</v>
      </c>
      <c r="H37" s="11">
        <v>9</v>
      </c>
      <c r="I37" s="11">
        <v>7</v>
      </c>
      <c r="J37" s="11">
        <v>3</v>
      </c>
      <c r="K37" s="11">
        <v>1</v>
      </c>
      <c r="L37" s="12">
        <v>0</v>
      </c>
      <c r="M37" s="11">
        <v>4</v>
      </c>
      <c r="N37" s="11">
        <v>11</v>
      </c>
      <c r="O37" s="11">
        <v>0</v>
      </c>
      <c r="P37" s="11">
        <v>5</v>
      </c>
      <c r="Q37" s="11"/>
      <c r="R37" s="45">
        <f t="shared" si="0"/>
        <v>40</v>
      </c>
      <c r="S37" s="13">
        <v>31</v>
      </c>
      <c r="T37" s="14" t="s">
        <v>14</v>
      </c>
      <c r="U37" s="15"/>
      <c r="V37" s="16">
        <v>5</v>
      </c>
    </row>
    <row r="38" spans="1:22" x14ac:dyDescent="0.35">
      <c r="A38" s="37"/>
      <c r="B38" s="39"/>
      <c r="C38" s="46"/>
      <c r="D38" s="39"/>
      <c r="E38" s="39"/>
      <c r="F38" s="39"/>
      <c r="G38" s="47"/>
      <c r="H38" s="11"/>
      <c r="I38" s="11"/>
      <c r="J38" s="11"/>
      <c r="K38" s="11"/>
      <c r="L38" s="12"/>
      <c r="M38" s="11"/>
      <c r="N38" s="11"/>
      <c r="O38" s="11"/>
      <c r="P38" s="11"/>
      <c r="Q38" s="11"/>
      <c r="R38" s="45">
        <f t="shared" si="0"/>
        <v>0</v>
      </c>
      <c r="S38" s="13">
        <v>0</v>
      </c>
      <c r="T38" s="14"/>
      <c r="U38" s="15"/>
      <c r="V38" s="16"/>
    </row>
    <row r="39" spans="1:22" x14ac:dyDescent="0.35">
      <c r="A39" s="37"/>
      <c r="B39" s="39"/>
      <c r="C39" s="46"/>
      <c r="D39" s="39"/>
      <c r="E39" s="39"/>
      <c r="F39" s="39"/>
      <c r="G39" s="47"/>
      <c r="H39" s="11"/>
      <c r="I39" s="11"/>
      <c r="J39" s="11"/>
      <c r="K39" s="11"/>
      <c r="L39" s="12"/>
      <c r="M39" s="11"/>
      <c r="N39" s="11"/>
      <c r="O39" s="11"/>
      <c r="P39" s="11"/>
      <c r="Q39" s="11"/>
      <c r="R39" s="45">
        <f t="shared" si="0"/>
        <v>0</v>
      </c>
      <c r="S39" s="13">
        <v>0</v>
      </c>
      <c r="T39" s="14"/>
      <c r="U39" s="15"/>
      <c r="V39" s="16"/>
    </row>
    <row r="40" spans="1:22" x14ac:dyDescent="0.35">
      <c r="A40" s="37"/>
      <c r="B40" s="39"/>
      <c r="C40" s="46"/>
      <c r="D40" s="39"/>
      <c r="E40" s="39"/>
      <c r="F40" s="39"/>
      <c r="G40" s="47"/>
      <c r="H40" s="11"/>
      <c r="I40" s="11"/>
      <c r="J40" s="11"/>
      <c r="K40" s="11"/>
      <c r="L40" s="12"/>
      <c r="M40" s="11"/>
      <c r="N40" s="11"/>
      <c r="O40" s="11"/>
      <c r="P40" s="11"/>
      <c r="Q40" s="11"/>
      <c r="R40" s="45">
        <f t="shared" si="0"/>
        <v>0</v>
      </c>
      <c r="S40" s="13">
        <v>0</v>
      </c>
      <c r="T40" s="14"/>
      <c r="U40" s="15"/>
      <c r="V40" s="16"/>
    </row>
    <row r="41" spans="1:22" x14ac:dyDescent="0.35">
      <c r="A41" s="37"/>
      <c r="B41" s="39"/>
      <c r="C41" s="46"/>
      <c r="D41" s="39"/>
      <c r="E41" s="39"/>
      <c r="F41" s="39"/>
      <c r="G41" s="47"/>
      <c r="H41" s="11"/>
      <c r="I41" s="11"/>
      <c r="J41" s="11"/>
      <c r="K41" s="11"/>
      <c r="L41" s="12"/>
      <c r="M41" s="11"/>
      <c r="N41" s="11"/>
      <c r="O41" s="11"/>
      <c r="P41" s="11"/>
      <c r="Q41" s="11"/>
      <c r="R41" s="45">
        <f t="shared" si="0"/>
        <v>0</v>
      </c>
      <c r="S41" s="13">
        <v>0</v>
      </c>
      <c r="T41" s="14"/>
      <c r="U41" s="15"/>
      <c r="V41" s="16"/>
    </row>
    <row r="42" spans="1:22" x14ac:dyDescent="0.35">
      <c r="A42" s="37"/>
      <c r="B42" s="39"/>
      <c r="C42" s="46"/>
      <c r="D42" s="39"/>
      <c r="E42" s="39"/>
      <c r="F42" s="39"/>
      <c r="G42" s="47"/>
      <c r="H42" s="11"/>
      <c r="I42" s="11"/>
      <c r="J42" s="11"/>
      <c r="K42" s="11"/>
      <c r="L42" s="12"/>
      <c r="M42" s="11"/>
      <c r="N42" s="11"/>
      <c r="O42" s="11"/>
      <c r="P42" s="11"/>
      <c r="Q42" s="11"/>
      <c r="R42" s="45">
        <f>SUM(H42:Q42)</f>
        <v>0</v>
      </c>
      <c r="S42" s="13">
        <v>0</v>
      </c>
      <c r="T42" s="14"/>
      <c r="U42" s="15"/>
      <c r="V42" s="16"/>
    </row>
    <row r="43" spans="1:22" ht="15" thickBot="1" x14ac:dyDescent="0.4">
      <c r="A43" s="37"/>
      <c r="B43" s="39"/>
      <c r="C43" s="46"/>
      <c r="D43" s="39"/>
      <c r="E43" s="39"/>
      <c r="F43" s="39"/>
      <c r="G43" s="47"/>
      <c r="H43" s="11"/>
      <c r="I43" s="11"/>
      <c r="J43" s="11"/>
      <c r="K43" s="11"/>
      <c r="L43" s="12"/>
      <c r="M43" s="11"/>
      <c r="N43" s="11"/>
      <c r="O43" s="11"/>
      <c r="P43" s="11"/>
      <c r="Q43" s="11"/>
      <c r="R43" s="45">
        <f t="shared" si="0"/>
        <v>0</v>
      </c>
      <c r="S43" s="13">
        <v>0</v>
      </c>
      <c r="T43" s="14"/>
      <c r="U43" s="15"/>
      <c r="V43" s="16"/>
    </row>
    <row r="44" spans="1:22" ht="15.5" thickTop="1" thickBot="1" x14ac:dyDescent="0.4">
      <c r="B44" s="165" t="s">
        <v>17</v>
      </c>
      <c r="C44" s="166"/>
      <c r="D44" s="167"/>
      <c r="E44" s="43"/>
      <c r="F44" s="43"/>
      <c r="G44" s="44">
        <f>SUM(W1:W42)</f>
        <v>0</v>
      </c>
      <c r="H44" s="20">
        <f t="shared" ref="H44:Q44" si="1">SUM(H1:H43)</f>
        <v>123</v>
      </c>
      <c r="I44" s="20">
        <f t="shared" si="1"/>
        <v>173</v>
      </c>
      <c r="J44" s="20">
        <f t="shared" si="1"/>
        <v>166</v>
      </c>
      <c r="K44" s="20">
        <f t="shared" si="1"/>
        <v>92</v>
      </c>
      <c r="L44" s="20">
        <f t="shared" si="1"/>
        <v>75</v>
      </c>
      <c r="M44" s="20">
        <f t="shared" si="1"/>
        <v>82</v>
      </c>
      <c r="N44" s="20">
        <f t="shared" si="1"/>
        <v>123</v>
      </c>
      <c r="O44" s="20">
        <f t="shared" si="1"/>
        <v>68</v>
      </c>
      <c r="P44" s="20">
        <f t="shared" si="1"/>
        <v>118</v>
      </c>
      <c r="Q44" s="20">
        <f t="shared" si="1"/>
        <v>0</v>
      </c>
      <c r="R44" s="21">
        <f t="shared" si="0"/>
        <v>1020</v>
      </c>
      <c r="S44" s="22">
        <v>0</v>
      </c>
      <c r="T44" s="23">
        <f>SUM(X1:X42)</f>
        <v>0</v>
      </c>
      <c r="U44" s="24"/>
      <c r="V44" s="25"/>
    </row>
    <row r="45" spans="1:22" x14ac:dyDescent="0.35">
      <c r="B45" s="26" t="s">
        <v>18</v>
      </c>
      <c r="C45" s="27"/>
      <c r="D45" s="168" t="s">
        <v>19</v>
      </c>
      <c r="E45" s="168"/>
      <c r="F45" s="168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V45" s="28"/>
    </row>
    <row r="46" spans="1:22" x14ac:dyDescent="0.35">
      <c r="B46" s="29" t="s">
        <v>20</v>
      </c>
      <c r="D46" s="170" t="s">
        <v>21</v>
      </c>
      <c r="E46" s="170"/>
      <c r="F46" s="170"/>
      <c r="G46" s="171"/>
      <c r="H46" s="171"/>
      <c r="I46" s="171"/>
      <c r="J46" s="171"/>
      <c r="K46" s="171"/>
      <c r="L46" s="171"/>
      <c r="M46" s="171"/>
      <c r="N46" s="171"/>
      <c r="O46" s="171"/>
      <c r="P46" s="171"/>
      <c r="Q46" s="171"/>
      <c r="R46" s="171"/>
      <c r="S46" s="171"/>
      <c r="T46" s="171"/>
      <c r="V46" s="28"/>
    </row>
    <row r="47" spans="1:22" ht="15" thickBot="1" x14ac:dyDescent="0.4">
      <c r="B47" s="30" t="s">
        <v>22</v>
      </c>
      <c r="C47" s="31"/>
      <c r="D47" s="172" t="s">
        <v>23</v>
      </c>
      <c r="E47" s="172"/>
      <c r="F47" s="172"/>
      <c r="G47" s="173"/>
      <c r="H47" s="173"/>
      <c r="I47" s="173"/>
      <c r="J47" s="173"/>
      <c r="K47" s="173"/>
      <c r="L47" s="173"/>
      <c r="M47" s="173"/>
      <c r="N47" s="173"/>
      <c r="O47" s="173"/>
      <c r="P47" s="173"/>
      <c r="Q47" s="173"/>
      <c r="R47" s="173"/>
      <c r="S47" s="173"/>
      <c r="T47" s="173"/>
      <c r="U47" s="32"/>
      <c r="V47" s="33"/>
    </row>
    <row r="48" spans="1:22" ht="15.5" thickTop="1" thickBot="1" x14ac:dyDescent="0.4">
      <c r="B48" s="30" t="s">
        <v>22</v>
      </c>
      <c r="C48" s="31"/>
      <c r="D48" s="172" t="s">
        <v>23</v>
      </c>
      <c r="E48" s="172"/>
      <c r="F48" s="172"/>
      <c r="G48" s="173"/>
      <c r="H48" s="173"/>
      <c r="I48" s="173"/>
      <c r="J48" s="173"/>
      <c r="K48" s="173"/>
      <c r="L48" s="173"/>
      <c r="M48" s="173"/>
      <c r="N48" s="173"/>
      <c r="O48" s="173"/>
      <c r="P48" s="173"/>
      <c r="Q48" s="173"/>
      <c r="R48" s="173"/>
      <c r="S48" s="173"/>
      <c r="T48" s="173"/>
      <c r="U48" s="32"/>
      <c r="V48" s="33"/>
    </row>
    <row r="49" spans="2:15" ht="15" thickTop="1" x14ac:dyDescent="0.35">
      <c r="D49" s="34"/>
      <c r="E49" s="34"/>
      <c r="F49" s="34"/>
    </row>
    <row r="50" spans="2:15" x14ac:dyDescent="0.35">
      <c r="B50" t="s">
        <v>56</v>
      </c>
    </row>
    <row r="51" spans="2:15" x14ac:dyDescent="0.35">
      <c r="B51" s="35" t="s">
        <v>113</v>
      </c>
      <c r="C51" s="36" t="s">
        <v>25</v>
      </c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</row>
    <row r="52" spans="2:15" x14ac:dyDescent="0.35">
      <c r="B52" s="35" t="s">
        <v>28</v>
      </c>
      <c r="C52" s="35" t="s">
        <v>27</v>
      </c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</row>
    <row r="53" spans="2:15" x14ac:dyDescent="0.35">
      <c r="B53" s="35" t="s">
        <v>114</v>
      </c>
      <c r="C53" s="36" t="s">
        <v>29</v>
      </c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</row>
    <row r="54" spans="2:15" x14ac:dyDescent="0.35">
      <c r="B54" s="35" t="s">
        <v>115</v>
      </c>
      <c r="C54" s="35" t="s">
        <v>116</v>
      </c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</row>
    <row r="55" spans="2:15" x14ac:dyDescent="0.35">
      <c r="B55" s="35" t="s">
        <v>117</v>
      </c>
      <c r="C55" s="35" t="s">
        <v>33</v>
      </c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</row>
    <row r="56" spans="2:15" x14ac:dyDescent="0.35">
      <c r="B56" s="35" t="s">
        <v>38</v>
      </c>
      <c r="C56" s="35" t="s">
        <v>35</v>
      </c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</row>
    <row r="57" spans="2:15" x14ac:dyDescent="0.35">
      <c r="B57" s="35" t="s">
        <v>118</v>
      </c>
      <c r="C57" s="35" t="s">
        <v>37</v>
      </c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</row>
    <row r="58" spans="2:15" x14ac:dyDescent="0.35">
      <c r="B58" s="35" t="s">
        <v>119</v>
      </c>
      <c r="C58" s="35" t="s">
        <v>39</v>
      </c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</row>
    <row r="59" spans="2:15" x14ac:dyDescent="0.35">
      <c r="B59" s="35" t="s">
        <v>17</v>
      </c>
      <c r="C59" s="35" t="s">
        <v>40</v>
      </c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</row>
    <row r="60" spans="2:15" x14ac:dyDescent="0.35">
      <c r="B60" s="35"/>
      <c r="C60" s="35" t="s">
        <v>41</v>
      </c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</row>
    <row r="61" spans="2:15" x14ac:dyDescent="0.35"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</row>
    <row r="62" spans="2:15" x14ac:dyDescent="0.35">
      <c r="B62" s="35" t="s">
        <v>42</v>
      </c>
      <c r="C62" s="35" t="s">
        <v>43</v>
      </c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</row>
    <row r="63" spans="2:15" x14ac:dyDescent="0.35">
      <c r="B63" s="35"/>
      <c r="C63" s="35" t="s">
        <v>44</v>
      </c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</row>
    <row r="64" spans="2:15" x14ac:dyDescent="0.35">
      <c r="B64" s="35"/>
      <c r="C64" s="35" t="s">
        <v>45</v>
      </c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</row>
    <row r="65" spans="2:15" x14ac:dyDescent="0.35">
      <c r="B65" s="35"/>
      <c r="C65" s="35" t="s">
        <v>46</v>
      </c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</row>
    <row r="66" spans="2:15" x14ac:dyDescent="0.35">
      <c r="B66" s="73" t="s">
        <v>120</v>
      </c>
    </row>
  </sheetData>
  <mergeCells count="5">
    <mergeCell ref="D46:T46"/>
    <mergeCell ref="D47:T47"/>
    <mergeCell ref="D48:T48"/>
    <mergeCell ref="B44:D44"/>
    <mergeCell ref="D45:T45"/>
  </mergeCells>
  <conditionalFormatting sqref="C2:C43">
    <cfRule type="cellIs" dxfId="142" priority="1" operator="equal">
      <formula>"Pinnacle"</formula>
    </cfRule>
    <cfRule type="cellIs" dxfId="141" priority="2" operator="equal">
      <formula>"Charter"</formula>
    </cfRule>
    <cfRule type="cellIs" dxfId="140" priority="3" operator="equal">
      <formula>"Repeat"</formula>
    </cfRule>
    <cfRule type="cellIs" dxfId="139" priority="4" operator="equal">
      <formula>"First Time"</formula>
    </cfRule>
  </conditionalFormatting>
  <conditionalFormatting sqref="G2:G43">
    <cfRule type="cellIs" dxfId="138" priority="7" operator="equal">
      <formula>"NO"</formula>
    </cfRule>
    <cfRule type="cellIs" dxfId="137" priority="8" operator="equal">
      <formula>"YES"</formula>
    </cfRule>
  </conditionalFormatting>
  <conditionalFormatting sqref="T2:T43">
    <cfRule type="cellIs" dxfId="136" priority="9" operator="equal">
      <formula>"Qualified"</formula>
    </cfRule>
    <cfRule type="cellIs" dxfId="135" priority="10" operator="equal">
      <formula>"Not-Qualified"</formula>
    </cfRule>
  </conditionalFormatting>
  <conditionalFormatting sqref="U2:U43">
    <cfRule type="cellIs" dxfId="134" priority="6" operator="between">
      <formula>1</formula>
      <formula>5</formula>
    </cfRule>
  </conditionalFormatting>
  <conditionalFormatting sqref="V2:V43">
    <cfRule type="cellIs" dxfId="133" priority="5" operator="between">
      <formula>1</formula>
      <formula>5</formula>
    </cfRule>
  </conditionalFormatting>
  <dataValidations count="4">
    <dataValidation type="list" allowBlank="1" showInputMessage="1" showErrorMessage="1" sqref="T2:T43" xr:uid="{3EB61A09-8DF0-4B69-AFDF-32601ED01958}">
      <formula1>"Qualified, Not-Qualified"</formula1>
    </dataValidation>
    <dataValidation type="list" allowBlank="1" showInputMessage="1" showErrorMessage="1" sqref="G2:G43" xr:uid="{941DAF70-8FFF-4C91-855C-7346AD7A4381}">
      <formula1>"YES, NO"</formula1>
    </dataValidation>
    <dataValidation type="list" allowBlank="1" showInputMessage="1" showErrorMessage="1" sqref="U2:V43" xr:uid="{6B42C651-DAEA-42AE-B3FC-8D556CD17353}">
      <formula1>"1,2,3,4,5"</formula1>
    </dataValidation>
    <dataValidation type="list" allowBlank="1" showInputMessage="1" showErrorMessage="1" sqref="C2:C43" xr:uid="{46E0DD9B-A3FD-4DD3-A8C7-C8CCC9BCB6EF}">
      <formula1>"First Time, Repeat, Charter, Pinnacle"</formula1>
    </dataValidation>
  </dataValidations>
  <hyperlinks>
    <hyperlink ref="B66" r:id="rId1" display="https://www.teammemberhalloffame.org/" xr:uid="{2CC63A6A-FB15-4C25-BEE8-FCF504A76B21}"/>
  </hyperlinks>
  <pageMargins left="0.7" right="0.7" top="0.75" bottom="0.75" header="0.3" footer="0.3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1E373-17CD-489D-B708-FEEEC3DFBF2B}">
  <dimension ref="A1:V66"/>
  <sheetViews>
    <sheetView topLeftCell="A24" workbookViewId="0">
      <selection activeCell="Q15" sqref="Q15"/>
    </sheetView>
  </sheetViews>
  <sheetFormatPr defaultRowHeight="14.5" x14ac:dyDescent="0.35"/>
  <cols>
    <col min="1" max="1" width="12.26953125" customWidth="1"/>
    <col min="2" max="2" width="10.81640625" customWidth="1"/>
    <col min="4" max="5" width="10.54296875" customWidth="1"/>
  </cols>
  <sheetData>
    <row r="1" spans="1:22" ht="15" thickTop="1" x14ac:dyDescent="0.35">
      <c r="A1" s="41" t="s">
        <v>47</v>
      </c>
      <c r="B1" s="38" t="s">
        <v>48</v>
      </c>
      <c r="C1" s="1" t="s">
        <v>0</v>
      </c>
      <c r="D1" s="1" t="s">
        <v>50</v>
      </c>
      <c r="E1" s="42" t="s">
        <v>49</v>
      </c>
      <c r="F1" s="42" t="s">
        <v>623</v>
      </c>
      <c r="G1" s="2" t="s">
        <v>1</v>
      </c>
      <c r="H1" s="3" t="s">
        <v>2</v>
      </c>
      <c r="I1" s="4" t="s">
        <v>3</v>
      </c>
      <c r="J1" s="4" t="s">
        <v>4</v>
      </c>
      <c r="K1" s="4" t="s">
        <v>5</v>
      </c>
      <c r="L1" s="4" t="s">
        <v>6</v>
      </c>
      <c r="M1" s="4" t="s">
        <v>7</v>
      </c>
      <c r="N1" s="4" t="s">
        <v>8</v>
      </c>
      <c r="O1" s="4" t="s">
        <v>9</v>
      </c>
      <c r="P1" s="4" t="s">
        <v>10</v>
      </c>
      <c r="Q1" s="5" t="s">
        <v>11</v>
      </c>
      <c r="R1" s="6" t="s">
        <v>12</v>
      </c>
      <c r="S1" s="7" t="s">
        <v>13</v>
      </c>
      <c r="T1" s="8" t="s">
        <v>14</v>
      </c>
      <c r="U1" s="9" t="s">
        <v>15</v>
      </c>
      <c r="V1" s="10" t="s">
        <v>16</v>
      </c>
    </row>
    <row r="2" spans="1:22" x14ac:dyDescent="0.35">
      <c r="A2" s="37" t="s">
        <v>1093</v>
      </c>
      <c r="B2" s="39" t="s">
        <v>1094</v>
      </c>
      <c r="C2" s="46" t="s">
        <v>62</v>
      </c>
      <c r="D2" s="39" t="s">
        <v>1095</v>
      </c>
      <c r="E2" s="39" t="s">
        <v>1096</v>
      </c>
      <c r="F2" s="39" t="s">
        <v>1097</v>
      </c>
      <c r="G2" s="47" t="s">
        <v>60</v>
      </c>
      <c r="H2" s="11">
        <v>8</v>
      </c>
      <c r="I2" s="11">
        <v>10</v>
      </c>
      <c r="J2" s="11">
        <v>12</v>
      </c>
      <c r="K2" s="11">
        <v>4</v>
      </c>
      <c r="L2" s="12">
        <v>4</v>
      </c>
      <c r="M2" s="11">
        <v>7</v>
      </c>
      <c r="N2" s="11">
        <v>5</v>
      </c>
      <c r="O2" s="11">
        <v>3</v>
      </c>
      <c r="P2" s="11"/>
      <c r="Q2" s="12"/>
      <c r="R2" s="45">
        <f t="shared" ref="R2:R46" si="0">SUM(H2:Q2)</f>
        <v>53</v>
      </c>
      <c r="S2" s="13">
        <v>48</v>
      </c>
      <c r="T2" s="14" t="s">
        <v>14</v>
      </c>
      <c r="U2" s="15"/>
      <c r="V2" s="16">
        <v>3</v>
      </c>
    </row>
    <row r="3" spans="1:22" x14ac:dyDescent="0.35">
      <c r="A3" s="37" t="s">
        <v>1098</v>
      </c>
      <c r="B3" s="40" t="s">
        <v>160</v>
      </c>
      <c r="C3" s="48" t="s">
        <v>59</v>
      </c>
      <c r="D3" s="39" t="s">
        <v>1099</v>
      </c>
      <c r="E3" s="39" t="s">
        <v>1100</v>
      </c>
      <c r="F3" s="39" t="s">
        <v>1101</v>
      </c>
      <c r="G3" s="47" t="s">
        <v>60</v>
      </c>
      <c r="H3" s="11">
        <v>4</v>
      </c>
      <c r="I3" s="11">
        <v>4</v>
      </c>
      <c r="J3" s="11">
        <v>1</v>
      </c>
      <c r="K3" s="11">
        <v>4</v>
      </c>
      <c r="L3" s="12">
        <v>0</v>
      </c>
      <c r="M3" s="11">
        <v>3</v>
      </c>
      <c r="N3" s="11">
        <v>5</v>
      </c>
      <c r="O3" s="11">
        <v>4</v>
      </c>
      <c r="P3" s="11"/>
      <c r="Q3" s="11"/>
      <c r="R3" s="45">
        <f t="shared" si="0"/>
        <v>25</v>
      </c>
      <c r="S3" s="13">
        <v>16</v>
      </c>
      <c r="T3" s="14"/>
      <c r="U3" s="15"/>
      <c r="V3" s="16"/>
    </row>
    <row r="4" spans="1:22" x14ac:dyDescent="0.35">
      <c r="A4" s="37" t="s">
        <v>1098</v>
      </c>
      <c r="B4" s="39" t="s">
        <v>160</v>
      </c>
      <c r="C4" s="46" t="s">
        <v>59</v>
      </c>
      <c r="D4" s="39" t="s">
        <v>452</v>
      </c>
      <c r="E4" s="39" t="s">
        <v>1102</v>
      </c>
      <c r="F4" s="39" t="s">
        <v>1103</v>
      </c>
      <c r="G4" s="47" t="s">
        <v>60</v>
      </c>
      <c r="H4" s="11">
        <v>9</v>
      </c>
      <c r="I4" s="11">
        <v>3</v>
      </c>
      <c r="J4" s="11">
        <v>2</v>
      </c>
      <c r="K4" s="11">
        <v>4</v>
      </c>
      <c r="L4" s="12">
        <v>9</v>
      </c>
      <c r="M4" s="11">
        <v>8</v>
      </c>
      <c r="N4" s="11">
        <v>3</v>
      </c>
      <c r="O4" s="11">
        <v>5</v>
      </c>
      <c r="P4" s="11"/>
      <c r="Q4" s="12"/>
      <c r="R4" s="45">
        <f t="shared" si="0"/>
        <v>43</v>
      </c>
      <c r="S4" s="13">
        <v>34</v>
      </c>
      <c r="T4" s="14" t="s">
        <v>14</v>
      </c>
      <c r="U4" s="15"/>
      <c r="V4" s="16"/>
    </row>
    <row r="5" spans="1:22" x14ac:dyDescent="0.35">
      <c r="A5" s="37" t="s">
        <v>1098</v>
      </c>
      <c r="B5" s="39" t="s">
        <v>160</v>
      </c>
      <c r="C5" s="46" t="s">
        <v>59</v>
      </c>
      <c r="D5" s="138" t="s">
        <v>303</v>
      </c>
      <c r="E5" s="138" t="s">
        <v>1104</v>
      </c>
      <c r="F5" s="138" t="s">
        <v>1105</v>
      </c>
      <c r="G5" s="139" t="s">
        <v>60</v>
      </c>
      <c r="H5" s="140">
        <v>0</v>
      </c>
      <c r="I5" s="140">
        <v>0</v>
      </c>
      <c r="J5" s="140">
        <v>1</v>
      </c>
      <c r="K5" s="140">
        <v>2</v>
      </c>
      <c r="L5" s="146">
        <v>1</v>
      </c>
      <c r="M5" s="140">
        <v>0</v>
      </c>
      <c r="N5" s="140">
        <v>1</v>
      </c>
      <c r="O5" s="140">
        <v>0</v>
      </c>
      <c r="P5" s="11"/>
      <c r="Q5" s="12"/>
      <c r="R5" s="45">
        <f t="shared" si="0"/>
        <v>5</v>
      </c>
      <c r="S5" s="13">
        <v>4</v>
      </c>
      <c r="T5" s="14"/>
      <c r="U5" s="15"/>
      <c r="V5" s="16"/>
    </row>
    <row r="6" spans="1:22" x14ac:dyDescent="0.35">
      <c r="A6" s="37" t="s">
        <v>1098</v>
      </c>
      <c r="B6" s="39" t="s">
        <v>160</v>
      </c>
      <c r="C6" s="46" t="s">
        <v>59</v>
      </c>
      <c r="D6" s="39" t="s">
        <v>354</v>
      </c>
      <c r="E6" s="39" t="s">
        <v>1106</v>
      </c>
      <c r="F6" s="39" t="s">
        <v>1107</v>
      </c>
      <c r="G6" s="47" t="s">
        <v>60</v>
      </c>
      <c r="H6" s="11">
        <v>2</v>
      </c>
      <c r="I6" s="11">
        <v>3</v>
      </c>
      <c r="J6" s="11">
        <v>5</v>
      </c>
      <c r="K6" s="11">
        <v>2</v>
      </c>
      <c r="L6" s="12">
        <v>1</v>
      </c>
      <c r="M6" s="11">
        <v>3</v>
      </c>
      <c r="N6" s="11">
        <v>1</v>
      </c>
      <c r="O6" s="11">
        <v>3</v>
      </c>
      <c r="P6" s="11"/>
      <c r="Q6" s="12"/>
      <c r="R6" s="45">
        <f t="shared" si="0"/>
        <v>20</v>
      </c>
      <c r="S6" s="13">
        <v>13</v>
      </c>
      <c r="T6" s="14"/>
      <c r="U6" s="15"/>
      <c r="V6" s="16"/>
    </row>
    <row r="7" spans="1:22" x14ac:dyDescent="0.35">
      <c r="A7" s="37" t="s">
        <v>1098</v>
      </c>
      <c r="B7" s="39" t="s">
        <v>160</v>
      </c>
      <c r="C7" s="46" t="s">
        <v>59</v>
      </c>
      <c r="D7" s="39" t="s">
        <v>1108</v>
      </c>
      <c r="E7" s="39" t="s">
        <v>1109</v>
      </c>
      <c r="F7" s="39" t="s">
        <v>1110</v>
      </c>
      <c r="G7" s="47" t="s">
        <v>60</v>
      </c>
      <c r="H7" s="11">
        <v>10</v>
      </c>
      <c r="I7" s="11">
        <v>4</v>
      </c>
      <c r="J7" s="11">
        <v>2</v>
      </c>
      <c r="K7" s="11">
        <v>1</v>
      </c>
      <c r="L7" s="12">
        <v>4</v>
      </c>
      <c r="M7" s="11">
        <v>3</v>
      </c>
      <c r="N7" s="11">
        <v>4</v>
      </c>
      <c r="O7" s="11">
        <v>1</v>
      </c>
      <c r="P7" s="11"/>
      <c r="Q7" s="12"/>
      <c r="R7" s="45">
        <f t="shared" si="0"/>
        <v>29</v>
      </c>
      <c r="S7" s="13">
        <v>25</v>
      </c>
      <c r="T7" s="14" t="s">
        <v>14</v>
      </c>
      <c r="U7" s="15"/>
      <c r="V7" s="16"/>
    </row>
    <row r="8" spans="1:22" x14ac:dyDescent="0.35">
      <c r="A8" s="37" t="s">
        <v>1098</v>
      </c>
      <c r="B8" s="39" t="s">
        <v>160</v>
      </c>
      <c r="C8" s="46" t="s">
        <v>59</v>
      </c>
      <c r="D8" s="138" t="s">
        <v>1111</v>
      </c>
      <c r="E8" s="138" t="s">
        <v>1112</v>
      </c>
      <c r="F8" s="138" t="s">
        <v>1113</v>
      </c>
      <c r="G8" s="139" t="s">
        <v>60</v>
      </c>
      <c r="H8" s="140">
        <v>0</v>
      </c>
      <c r="I8" s="140">
        <v>0</v>
      </c>
      <c r="J8" s="140">
        <v>6</v>
      </c>
      <c r="K8" s="140">
        <v>0</v>
      </c>
      <c r="L8" s="146">
        <v>2</v>
      </c>
      <c r="M8" s="140">
        <v>0</v>
      </c>
      <c r="N8" s="140">
        <v>1</v>
      </c>
      <c r="O8" s="142">
        <v>0</v>
      </c>
      <c r="P8" s="11"/>
      <c r="Q8" s="12"/>
      <c r="R8" s="45">
        <f t="shared" si="0"/>
        <v>9</v>
      </c>
      <c r="S8" s="13">
        <v>7</v>
      </c>
      <c r="T8" s="14"/>
      <c r="U8" s="15"/>
      <c r="V8" s="16"/>
    </row>
    <row r="9" spans="1:22" x14ac:dyDescent="0.35">
      <c r="A9" s="37" t="s">
        <v>1098</v>
      </c>
      <c r="B9" s="39" t="s">
        <v>160</v>
      </c>
      <c r="C9" s="46" t="s">
        <v>62</v>
      </c>
      <c r="D9" s="39" t="s">
        <v>1114</v>
      </c>
      <c r="E9" s="39" t="s">
        <v>1115</v>
      </c>
      <c r="F9" s="39" t="s">
        <v>1116</v>
      </c>
      <c r="G9" s="47" t="s">
        <v>60</v>
      </c>
      <c r="H9" s="11">
        <v>13</v>
      </c>
      <c r="I9" s="11">
        <v>7</v>
      </c>
      <c r="J9" s="11">
        <v>8</v>
      </c>
      <c r="K9" s="11">
        <v>4</v>
      </c>
      <c r="L9" s="12">
        <v>6</v>
      </c>
      <c r="M9" s="11">
        <v>13</v>
      </c>
      <c r="N9" s="11">
        <v>10</v>
      </c>
      <c r="O9" s="11">
        <v>7</v>
      </c>
      <c r="P9" s="11"/>
      <c r="Q9" s="12"/>
      <c r="R9" s="45">
        <f t="shared" si="0"/>
        <v>68</v>
      </c>
      <c r="S9" s="13">
        <v>52</v>
      </c>
      <c r="T9" s="14" t="s">
        <v>14</v>
      </c>
      <c r="U9" s="15">
        <v>3</v>
      </c>
      <c r="V9" s="16">
        <v>2</v>
      </c>
    </row>
    <row r="10" spans="1:22" x14ac:dyDescent="0.35">
      <c r="A10" s="37" t="s">
        <v>1117</v>
      </c>
      <c r="B10" s="39" t="s">
        <v>361</v>
      </c>
      <c r="C10" s="46" t="s">
        <v>62</v>
      </c>
      <c r="D10" s="39" t="s">
        <v>486</v>
      </c>
      <c r="E10" s="39" t="s">
        <v>1118</v>
      </c>
      <c r="F10" s="39" t="s">
        <v>1119</v>
      </c>
      <c r="G10" s="47" t="s">
        <v>60</v>
      </c>
      <c r="H10" s="11">
        <v>8</v>
      </c>
      <c r="I10" s="11">
        <v>6</v>
      </c>
      <c r="J10" s="11">
        <v>7</v>
      </c>
      <c r="K10" s="11">
        <v>5</v>
      </c>
      <c r="L10" s="12">
        <v>3</v>
      </c>
      <c r="M10" s="11">
        <v>3</v>
      </c>
      <c r="N10" s="11">
        <v>3</v>
      </c>
      <c r="O10" s="11">
        <v>7</v>
      </c>
      <c r="P10" s="11"/>
      <c r="Q10" s="12"/>
      <c r="R10" s="45">
        <f t="shared" si="0"/>
        <v>42</v>
      </c>
      <c r="S10" s="13">
        <v>33</v>
      </c>
      <c r="T10" s="14" t="s">
        <v>14</v>
      </c>
      <c r="U10" s="15">
        <v>3</v>
      </c>
      <c r="V10" s="16"/>
    </row>
    <row r="11" spans="1:22" x14ac:dyDescent="0.35">
      <c r="A11" s="37" t="s">
        <v>1117</v>
      </c>
      <c r="B11" s="39" t="s">
        <v>361</v>
      </c>
      <c r="C11" s="46" t="s">
        <v>62</v>
      </c>
      <c r="D11" s="39" t="s">
        <v>1120</v>
      </c>
      <c r="E11" s="39" t="s">
        <v>1121</v>
      </c>
      <c r="F11" s="39" t="s">
        <v>1122</v>
      </c>
      <c r="G11" s="47" t="s">
        <v>60</v>
      </c>
      <c r="H11" s="11">
        <v>11</v>
      </c>
      <c r="I11" s="11">
        <v>5</v>
      </c>
      <c r="J11" s="11">
        <v>9</v>
      </c>
      <c r="K11" s="11">
        <v>1</v>
      </c>
      <c r="L11" s="12">
        <v>1</v>
      </c>
      <c r="M11" s="11">
        <v>3</v>
      </c>
      <c r="N11" s="11">
        <v>1</v>
      </c>
      <c r="O11" s="11">
        <v>0</v>
      </c>
      <c r="P11" s="11"/>
      <c r="Q11" s="12"/>
      <c r="R11" s="45">
        <f t="shared" si="0"/>
        <v>31</v>
      </c>
      <c r="S11" s="13">
        <v>29</v>
      </c>
      <c r="T11" s="14"/>
      <c r="U11" s="15"/>
      <c r="V11" s="16"/>
    </row>
    <row r="12" spans="1:22" x14ac:dyDescent="0.35">
      <c r="A12" s="37" t="s">
        <v>1117</v>
      </c>
      <c r="B12" s="39" t="s">
        <v>361</v>
      </c>
      <c r="C12" s="49" t="s">
        <v>62</v>
      </c>
      <c r="D12" s="50" t="s">
        <v>1147</v>
      </c>
      <c r="E12" s="50" t="s">
        <v>148</v>
      </c>
      <c r="F12" s="50" t="s">
        <v>1148</v>
      </c>
      <c r="G12" s="47" t="s">
        <v>60</v>
      </c>
      <c r="H12" s="11">
        <v>3</v>
      </c>
      <c r="I12" s="11">
        <v>4</v>
      </c>
      <c r="J12" s="11">
        <v>5</v>
      </c>
      <c r="K12" s="11">
        <v>3</v>
      </c>
      <c r="L12" s="12">
        <v>1</v>
      </c>
      <c r="M12" s="11">
        <v>1</v>
      </c>
      <c r="N12" s="11">
        <v>5</v>
      </c>
      <c r="O12" s="11">
        <v>3</v>
      </c>
      <c r="P12" s="11"/>
      <c r="Q12" s="12"/>
      <c r="R12" s="45">
        <f t="shared" ref="R12" si="1">SUM(H12:Q12)</f>
        <v>25</v>
      </c>
      <c r="S12" s="13">
        <v>25</v>
      </c>
      <c r="T12" s="14"/>
      <c r="U12" s="15"/>
      <c r="V12" s="16"/>
    </row>
    <row r="13" spans="1:22" x14ac:dyDescent="0.35">
      <c r="A13" s="37" t="s">
        <v>1123</v>
      </c>
      <c r="B13" s="39" t="s">
        <v>429</v>
      </c>
      <c r="C13" s="46" t="s">
        <v>59</v>
      </c>
      <c r="D13" s="39" t="s">
        <v>132</v>
      </c>
      <c r="E13" s="39" t="s">
        <v>1124</v>
      </c>
      <c r="F13" s="39" t="s">
        <v>1125</v>
      </c>
      <c r="G13" s="47" t="s">
        <v>60</v>
      </c>
      <c r="H13" s="11">
        <v>5</v>
      </c>
      <c r="I13" s="11">
        <v>3</v>
      </c>
      <c r="J13" s="11">
        <v>0</v>
      </c>
      <c r="K13" s="11">
        <v>1</v>
      </c>
      <c r="L13" s="12">
        <v>0</v>
      </c>
      <c r="M13" s="11">
        <v>0</v>
      </c>
      <c r="N13" s="11">
        <v>0</v>
      </c>
      <c r="O13" s="11"/>
      <c r="P13" s="17"/>
      <c r="Q13" s="19"/>
      <c r="R13" s="45">
        <f t="shared" si="0"/>
        <v>9</v>
      </c>
      <c r="S13" s="13">
        <v>7</v>
      </c>
      <c r="T13" s="14"/>
      <c r="U13" s="15"/>
      <c r="V13" s="16"/>
    </row>
    <row r="14" spans="1:22" x14ac:dyDescent="0.35">
      <c r="A14" s="37" t="s">
        <v>1123</v>
      </c>
      <c r="B14" s="39" t="s">
        <v>429</v>
      </c>
      <c r="C14" s="49" t="s">
        <v>62</v>
      </c>
      <c r="D14" s="50" t="s">
        <v>1126</v>
      </c>
      <c r="E14" s="50" t="s">
        <v>1127</v>
      </c>
      <c r="F14" s="50" t="s">
        <v>1128</v>
      </c>
      <c r="G14" s="47" t="s">
        <v>60</v>
      </c>
      <c r="H14" s="11">
        <v>5</v>
      </c>
      <c r="I14" s="11">
        <v>5</v>
      </c>
      <c r="J14" s="11">
        <v>4</v>
      </c>
      <c r="K14" s="11">
        <v>7</v>
      </c>
      <c r="L14" s="12">
        <v>1</v>
      </c>
      <c r="M14" s="11">
        <v>0</v>
      </c>
      <c r="N14" s="11">
        <v>7</v>
      </c>
      <c r="O14" s="11">
        <v>10</v>
      </c>
      <c r="P14" s="11"/>
      <c r="Q14" s="12"/>
      <c r="R14" s="45">
        <f t="shared" si="0"/>
        <v>39</v>
      </c>
      <c r="S14" s="13">
        <v>27</v>
      </c>
      <c r="T14" s="14"/>
      <c r="U14" s="15">
        <v>2</v>
      </c>
      <c r="V14" s="16"/>
    </row>
    <row r="15" spans="1:22" x14ac:dyDescent="0.35">
      <c r="A15" s="37" t="s">
        <v>1123</v>
      </c>
      <c r="B15" s="39" t="s">
        <v>429</v>
      </c>
      <c r="C15" s="46" t="s">
        <v>59</v>
      </c>
      <c r="D15" s="39" t="s">
        <v>1129</v>
      </c>
      <c r="E15" s="39" t="s">
        <v>1130</v>
      </c>
      <c r="F15" s="39" t="s">
        <v>1131</v>
      </c>
      <c r="G15" s="47" t="s">
        <v>60</v>
      </c>
      <c r="H15" s="11">
        <v>0</v>
      </c>
      <c r="I15" s="11">
        <v>0</v>
      </c>
      <c r="J15" s="11">
        <v>0</v>
      </c>
      <c r="K15" s="11">
        <v>0</v>
      </c>
      <c r="L15" s="12">
        <v>0</v>
      </c>
      <c r="M15" s="11">
        <v>0</v>
      </c>
      <c r="N15" s="11">
        <v>0</v>
      </c>
      <c r="O15" s="17">
        <v>0</v>
      </c>
      <c r="P15" s="18"/>
      <c r="Q15" s="147"/>
      <c r="R15" s="45">
        <f t="shared" si="0"/>
        <v>0</v>
      </c>
      <c r="S15" s="13">
        <v>0</v>
      </c>
      <c r="T15" s="14"/>
      <c r="U15" s="15"/>
      <c r="V15" s="16"/>
    </row>
    <row r="16" spans="1:22" x14ac:dyDescent="0.35">
      <c r="A16" s="37" t="s">
        <v>1123</v>
      </c>
      <c r="B16" s="39" t="s">
        <v>429</v>
      </c>
      <c r="C16" s="46" t="s">
        <v>59</v>
      </c>
      <c r="D16" s="39" t="s">
        <v>1132</v>
      </c>
      <c r="E16" s="39" t="s">
        <v>1133</v>
      </c>
      <c r="F16" s="39" t="s">
        <v>1134</v>
      </c>
      <c r="G16" s="47" t="s">
        <v>60</v>
      </c>
      <c r="H16" s="11">
        <v>3</v>
      </c>
      <c r="I16" s="11">
        <v>0</v>
      </c>
      <c r="J16" s="11">
        <v>0</v>
      </c>
      <c r="K16" s="11">
        <v>0</v>
      </c>
      <c r="L16" s="12">
        <v>0</v>
      </c>
      <c r="M16" s="11">
        <v>0</v>
      </c>
      <c r="N16" s="11">
        <v>2</v>
      </c>
      <c r="O16" s="11">
        <v>2</v>
      </c>
      <c r="P16" s="11"/>
      <c r="Q16" s="12"/>
      <c r="R16" s="45">
        <f t="shared" si="0"/>
        <v>7</v>
      </c>
      <c r="S16" s="13">
        <v>5</v>
      </c>
      <c r="T16" s="14"/>
      <c r="U16" s="15"/>
      <c r="V16" s="16"/>
    </row>
    <row r="17" spans="1:22" x14ac:dyDescent="0.35">
      <c r="A17" s="37" t="s">
        <v>1123</v>
      </c>
      <c r="B17" s="39" t="s">
        <v>429</v>
      </c>
      <c r="C17" s="49" t="s">
        <v>59</v>
      </c>
      <c r="D17" s="50" t="s">
        <v>442</v>
      </c>
      <c r="E17" s="50" t="s">
        <v>1135</v>
      </c>
      <c r="F17" s="50" t="s">
        <v>1136</v>
      </c>
      <c r="G17" s="47" t="s">
        <v>60</v>
      </c>
      <c r="H17" s="11">
        <v>2</v>
      </c>
      <c r="I17" s="11">
        <v>1</v>
      </c>
      <c r="J17" s="11">
        <v>2</v>
      </c>
      <c r="K17" s="11">
        <v>3</v>
      </c>
      <c r="L17" s="12">
        <v>3</v>
      </c>
      <c r="M17" s="11">
        <v>5</v>
      </c>
      <c r="N17" s="11">
        <v>1</v>
      </c>
      <c r="O17" s="11">
        <v>2</v>
      </c>
      <c r="P17" s="11"/>
      <c r="Q17" s="12"/>
      <c r="R17" s="45">
        <f t="shared" si="0"/>
        <v>19</v>
      </c>
      <c r="S17" s="13">
        <v>11</v>
      </c>
      <c r="T17" s="14"/>
      <c r="U17" s="15"/>
      <c r="V17" s="16"/>
    </row>
    <row r="18" spans="1:22" x14ac:dyDescent="0.35">
      <c r="A18" s="37" t="s">
        <v>1137</v>
      </c>
      <c r="B18" s="39" t="s">
        <v>1138</v>
      </c>
      <c r="C18" s="49" t="s">
        <v>59</v>
      </c>
      <c r="D18" s="106" t="s">
        <v>753</v>
      </c>
      <c r="E18" s="106" t="s">
        <v>1139</v>
      </c>
      <c r="F18" s="106" t="s">
        <v>1140</v>
      </c>
      <c r="G18" s="47" t="s">
        <v>60</v>
      </c>
      <c r="H18" s="11">
        <v>0</v>
      </c>
      <c r="I18" s="11">
        <v>0</v>
      </c>
      <c r="J18" s="11">
        <v>0</v>
      </c>
      <c r="K18" s="11">
        <v>0</v>
      </c>
      <c r="L18" s="12">
        <v>0</v>
      </c>
      <c r="M18" s="11">
        <v>0</v>
      </c>
      <c r="N18" s="11">
        <v>0</v>
      </c>
      <c r="O18" s="11">
        <v>0</v>
      </c>
      <c r="P18" s="11"/>
      <c r="Q18" s="12"/>
      <c r="R18" s="45">
        <f t="shared" si="0"/>
        <v>0</v>
      </c>
      <c r="S18" s="13">
        <v>0</v>
      </c>
      <c r="T18" s="14"/>
      <c r="U18" s="15"/>
      <c r="V18" s="16"/>
    </row>
    <row r="19" spans="1:22" x14ac:dyDescent="0.35">
      <c r="A19" s="37" t="s">
        <v>1137</v>
      </c>
      <c r="B19" s="39" t="s">
        <v>1138</v>
      </c>
      <c r="C19" s="49" t="s">
        <v>59</v>
      </c>
      <c r="D19" s="106" t="s">
        <v>643</v>
      </c>
      <c r="E19" s="106" t="s">
        <v>1141</v>
      </c>
      <c r="F19" s="106" t="s">
        <v>1142</v>
      </c>
      <c r="G19" s="47" t="s">
        <v>60</v>
      </c>
      <c r="H19" s="11">
        <v>0</v>
      </c>
      <c r="I19" s="11">
        <v>0</v>
      </c>
      <c r="J19" s="11">
        <v>0</v>
      </c>
      <c r="K19" s="11">
        <v>0</v>
      </c>
      <c r="L19" s="12">
        <v>0</v>
      </c>
      <c r="M19" s="11">
        <v>0</v>
      </c>
      <c r="N19" s="11">
        <v>0</v>
      </c>
      <c r="O19" s="11">
        <v>0</v>
      </c>
      <c r="P19" s="11"/>
      <c r="Q19" s="12"/>
      <c r="R19" s="45">
        <f t="shared" si="0"/>
        <v>0</v>
      </c>
      <c r="S19" s="13">
        <v>0</v>
      </c>
      <c r="T19" s="14"/>
      <c r="U19" s="15"/>
      <c r="V19" s="16"/>
    </row>
    <row r="20" spans="1:22" x14ac:dyDescent="0.35">
      <c r="A20" s="37" t="s">
        <v>1143</v>
      </c>
      <c r="B20" s="39" t="s">
        <v>398</v>
      </c>
      <c r="C20" s="46" t="s">
        <v>62</v>
      </c>
      <c r="D20" s="138" t="s">
        <v>1144</v>
      </c>
      <c r="E20" s="138" t="s">
        <v>1145</v>
      </c>
      <c r="F20" s="138" t="s">
        <v>1146</v>
      </c>
      <c r="G20" s="139" t="s">
        <v>60</v>
      </c>
      <c r="H20" s="140">
        <v>3</v>
      </c>
      <c r="I20" s="140">
        <v>4</v>
      </c>
      <c r="J20" s="140">
        <v>7</v>
      </c>
      <c r="K20" s="140">
        <v>1</v>
      </c>
      <c r="L20" s="141">
        <v>0</v>
      </c>
      <c r="M20" s="142">
        <v>0</v>
      </c>
      <c r="N20" s="142">
        <v>0</v>
      </c>
      <c r="O20" s="142">
        <v>0</v>
      </c>
      <c r="P20" s="142"/>
      <c r="Q20" s="141"/>
      <c r="R20" s="45">
        <f t="shared" si="0"/>
        <v>15</v>
      </c>
      <c r="S20" s="13">
        <v>13</v>
      </c>
      <c r="T20" s="14"/>
      <c r="U20" s="15"/>
      <c r="V20" s="16"/>
    </row>
    <row r="21" spans="1:22" x14ac:dyDescent="0.35">
      <c r="A21" s="37" t="s">
        <v>1149</v>
      </c>
      <c r="B21" s="39" t="s">
        <v>879</v>
      </c>
      <c r="C21" s="51" t="s">
        <v>59</v>
      </c>
      <c r="D21" s="39" t="s">
        <v>429</v>
      </c>
      <c r="E21" s="39" t="s">
        <v>1150</v>
      </c>
      <c r="F21" s="39" t="s">
        <v>1151</v>
      </c>
      <c r="G21" s="47" t="s">
        <v>60</v>
      </c>
      <c r="H21" s="11">
        <v>2</v>
      </c>
      <c r="I21" s="11">
        <v>4</v>
      </c>
      <c r="J21" s="11">
        <v>10</v>
      </c>
      <c r="K21" s="11">
        <v>6</v>
      </c>
      <c r="L21" s="12">
        <v>9</v>
      </c>
      <c r="M21" s="11">
        <v>5</v>
      </c>
      <c r="N21" s="11">
        <v>9</v>
      </c>
      <c r="O21" s="11">
        <v>1</v>
      </c>
      <c r="P21" s="11"/>
      <c r="Q21" s="12"/>
      <c r="R21" s="45">
        <f t="shared" si="0"/>
        <v>46</v>
      </c>
      <c r="S21" s="13">
        <v>40</v>
      </c>
      <c r="T21" s="14" t="s">
        <v>14</v>
      </c>
      <c r="U21" s="15"/>
      <c r="V21" s="16"/>
    </row>
    <row r="22" spans="1:22" x14ac:dyDescent="0.35">
      <c r="A22" s="37" t="s">
        <v>1149</v>
      </c>
      <c r="B22" s="39" t="s">
        <v>879</v>
      </c>
      <c r="C22" s="51" t="s">
        <v>59</v>
      </c>
      <c r="D22" s="39" t="s">
        <v>1152</v>
      </c>
      <c r="E22" s="39" t="s">
        <v>1153</v>
      </c>
      <c r="F22" s="39" t="s">
        <v>1154</v>
      </c>
      <c r="G22" s="47" t="s">
        <v>60</v>
      </c>
      <c r="H22" s="11">
        <v>0</v>
      </c>
      <c r="I22" s="11">
        <v>8</v>
      </c>
      <c r="J22" s="11">
        <v>3</v>
      </c>
      <c r="K22" s="11">
        <v>4</v>
      </c>
      <c r="L22" s="12">
        <v>2</v>
      </c>
      <c r="M22" s="11">
        <v>6</v>
      </c>
      <c r="N22" s="11">
        <v>4</v>
      </c>
      <c r="O22" s="11">
        <v>4</v>
      </c>
      <c r="P22" s="11"/>
      <c r="Q22" s="12"/>
      <c r="R22" s="45">
        <f t="shared" si="0"/>
        <v>31</v>
      </c>
      <c r="S22" s="13">
        <v>27</v>
      </c>
      <c r="T22" s="14" t="s">
        <v>14</v>
      </c>
      <c r="U22" s="15"/>
      <c r="V22" s="16"/>
    </row>
    <row r="23" spans="1:22" x14ac:dyDescent="0.35">
      <c r="A23" s="37" t="s">
        <v>1149</v>
      </c>
      <c r="B23" s="39" t="s">
        <v>879</v>
      </c>
      <c r="C23" s="51" t="s">
        <v>62</v>
      </c>
      <c r="D23" s="39" t="s">
        <v>1155</v>
      </c>
      <c r="E23" s="39" t="s">
        <v>1156</v>
      </c>
      <c r="F23" s="39" t="s">
        <v>1157</v>
      </c>
      <c r="G23" s="47" t="s">
        <v>60</v>
      </c>
      <c r="H23" s="11">
        <v>1</v>
      </c>
      <c r="I23" s="11">
        <v>8</v>
      </c>
      <c r="J23" s="11">
        <v>3</v>
      </c>
      <c r="K23" s="11">
        <v>2</v>
      </c>
      <c r="L23" s="12">
        <v>3</v>
      </c>
      <c r="M23" s="11">
        <v>1</v>
      </c>
      <c r="N23" s="11">
        <v>2</v>
      </c>
      <c r="O23" s="11">
        <v>1</v>
      </c>
      <c r="P23" s="11"/>
      <c r="Q23" s="12"/>
      <c r="R23" s="45">
        <f t="shared" si="0"/>
        <v>21</v>
      </c>
      <c r="S23" s="13">
        <v>15</v>
      </c>
      <c r="T23" s="14"/>
      <c r="U23" s="15"/>
      <c r="V23" s="16"/>
    </row>
    <row r="24" spans="1:22" x14ac:dyDescent="0.35">
      <c r="A24" s="37" t="s">
        <v>1149</v>
      </c>
      <c r="B24" s="39" t="s">
        <v>879</v>
      </c>
      <c r="C24" s="51" t="s">
        <v>62</v>
      </c>
      <c r="D24" s="39" t="s">
        <v>1158</v>
      </c>
      <c r="E24" s="39" t="s">
        <v>314</v>
      </c>
      <c r="F24" s="39" t="s">
        <v>1159</v>
      </c>
      <c r="G24" s="47" t="s">
        <v>60</v>
      </c>
      <c r="H24" s="11">
        <v>2</v>
      </c>
      <c r="I24" s="11">
        <v>2</v>
      </c>
      <c r="J24" s="11">
        <v>4</v>
      </c>
      <c r="K24" s="11">
        <v>2</v>
      </c>
      <c r="L24" s="12">
        <v>2</v>
      </c>
      <c r="M24" s="11">
        <v>3</v>
      </c>
      <c r="N24" s="11"/>
      <c r="O24" s="11"/>
      <c r="P24" s="11"/>
      <c r="Q24" s="19"/>
      <c r="R24" s="45">
        <f t="shared" si="0"/>
        <v>15</v>
      </c>
      <c r="S24" s="13">
        <v>13</v>
      </c>
      <c r="T24" s="14"/>
      <c r="U24" s="15"/>
      <c r="V24" s="16"/>
    </row>
    <row r="25" spans="1:22" x14ac:dyDescent="0.35">
      <c r="A25" s="37" t="s">
        <v>1149</v>
      </c>
      <c r="B25" s="39" t="s">
        <v>879</v>
      </c>
      <c r="C25" s="46" t="s">
        <v>62</v>
      </c>
      <c r="D25" s="39" t="s">
        <v>408</v>
      </c>
      <c r="E25" s="39" t="s">
        <v>146</v>
      </c>
      <c r="F25" s="39" t="s">
        <v>1160</v>
      </c>
      <c r="G25" s="47" t="s">
        <v>60</v>
      </c>
      <c r="H25" s="11">
        <v>14</v>
      </c>
      <c r="I25" s="11">
        <v>11</v>
      </c>
      <c r="J25" s="11">
        <v>21</v>
      </c>
      <c r="K25" s="11">
        <v>17</v>
      </c>
      <c r="L25" s="12">
        <v>9</v>
      </c>
      <c r="M25" s="11">
        <v>8</v>
      </c>
      <c r="N25" s="11">
        <v>9</v>
      </c>
      <c r="O25" s="11">
        <v>12</v>
      </c>
      <c r="P25" s="11"/>
      <c r="Q25" s="12"/>
      <c r="R25" s="45">
        <f t="shared" si="0"/>
        <v>101</v>
      </c>
      <c r="S25" s="13">
        <v>76</v>
      </c>
      <c r="T25" s="14" t="s">
        <v>14</v>
      </c>
      <c r="U25" s="15">
        <v>1</v>
      </c>
      <c r="V25" s="16">
        <v>1</v>
      </c>
    </row>
    <row r="26" spans="1:22" x14ac:dyDescent="0.35">
      <c r="A26" s="37" t="s">
        <v>1161</v>
      </c>
      <c r="B26" s="39" t="s">
        <v>1162</v>
      </c>
      <c r="C26" s="46" t="s">
        <v>62</v>
      </c>
      <c r="D26" s="39" t="s">
        <v>1163</v>
      </c>
      <c r="E26" s="39" t="s">
        <v>1164</v>
      </c>
      <c r="F26" s="39" t="s">
        <v>1165</v>
      </c>
      <c r="G26" s="47" t="s">
        <v>60</v>
      </c>
      <c r="H26" s="11">
        <v>0</v>
      </c>
      <c r="I26" s="11">
        <v>3</v>
      </c>
      <c r="J26" s="11">
        <v>13</v>
      </c>
      <c r="K26" s="11">
        <v>2</v>
      </c>
      <c r="L26" s="12">
        <v>4</v>
      </c>
      <c r="M26" s="11">
        <v>4</v>
      </c>
      <c r="N26" s="11">
        <v>5</v>
      </c>
      <c r="O26" s="11"/>
      <c r="P26" s="11"/>
      <c r="Q26" s="12"/>
      <c r="R26" s="45">
        <f t="shared" si="0"/>
        <v>31</v>
      </c>
      <c r="S26" s="13">
        <v>25</v>
      </c>
      <c r="T26" s="14"/>
      <c r="U26" s="15"/>
      <c r="V26" s="16"/>
    </row>
    <row r="27" spans="1:22" x14ac:dyDescent="0.35">
      <c r="A27" s="37" t="s">
        <v>1161</v>
      </c>
      <c r="B27" s="39" t="s">
        <v>1162</v>
      </c>
      <c r="C27" s="46" t="s">
        <v>59</v>
      </c>
      <c r="D27" s="52" t="s">
        <v>1166</v>
      </c>
      <c r="E27" s="52" t="s">
        <v>1167</v>
      </c>
      <c r="F27" s="52" t="s">
        <v>1168</v>
      </c>
      <c r="G27" s="47" t="s">
        <v>60</v>
      </c>
      <c r="H27" s="11">
        <v>4</v>
      </c>
      <c r="I27" s="11">
        <v>2</v>
      </c>
      <c r="J27" s="11">
        <v>8</v>
      </c>
      <c r="K27" s="11">
        <v>0</v>
      </c>
      <c r="L27" s="12">
        <v>2</v>
      </c>
      <c r="M27" s="11">
        <v>4</v>
      </c>
      <c r="N27" s="11">
        <v>5</v>
      </c>
      <c r="O27" s="17">
        <v>4</v>
      </c>
      <c r="P27" s="17"/>
      <c r="Q27" s="19"/>
      <c r="R27" s="45">
        <f t="shared" si="0"/>
        <v>29</v>
      </c>
      <c r="S27" s="13">
        <v>24</v>
      </c>
      <c r="T27" s="14"/>
      <c r="U27" s="15"/>
      <c r="V27" s="16"/>
    </row>
    <row r="28" spans="1:22" x14ac:dyDescent="0.35">
      <c r="A28" s="37" t="s">
        <v>1169</v>
      </c>
      <c r="B28" s="39" t="s">
        <v>528</v>
      </c>
      <c r="C28" s="46" t="s">
        <v>62</v>
      </c>
      <c r="D28" s="39" t="s">
        <v>138</v>
      </c>
      <c r="E28" s="39" t="s">
        <v>1170</v>
      </c>
      <c r="F28" s="39" t="s">
        <v>1171</v>
      </c>
      <c r="G28" s="47" t="s">
        <v>60</v>
      </c>
      <c r="H28" s="11">
        <v>4</v>
      </c>
      <c r="I28" s="11">
        <v>3</v>
      </c>
      <c r="J28" s="11">
        <v>5</v>
      </c>
      <c r="K28" s="11">
        <v>8</v>
      </c>
      <c r="L28" s="12">
        <v>1</v>
      </c>
      <c r="M28" s="11">
        <v>6</v>
      </c>
      <c r="N28" s="11">
        <v>0</v>
      </c>
      <c r="O28" s="11">
        <v>2</v>
      </c>
      <c r="P28" s="11"/>
      <c r="Q28" s="12"/>
      <c r="R28" s="45">
        <f t="shared" si="0"/>
        <v>29</v>
      </c>
      <c r="S28" s="13">
        <v>20</v>
      </c>
      <c r="T28" s="14"/>
      <c r="U28" s="15"/>
      <c r="V28" s="16"/>
    </row>
    <row r="29" spans="1:22" x14ac:dyDescent="0.35">
      <c r="A29" s="37" t="s">
        <v>1169</v>
      </c>
      <c r="B29" s="39" t="s">
        <v>528</v>
      </c>
      <c r="C29" s="46" t="s">
        <v>62</v>
      </c>
      <c r="D29" s="39" t="s">
        <v>528</v>
      </c>
      <c r="E29" s="39" t="s">
        <v>1172</v>
      </c>
      <c r="F29" s="39" t="s">
        <v>1173</v>
      </c>
      <c r="G29" s="107" t="s">
        <v>60</v>
      </c>
      <c r="H29" s="11">
        <v>5</v>
      </c>
      <c r="I29" s="11">
        <v>8</v>
      </c>
      <c r="J29" s="11">
        <v>12</v>
      </c>
      <c r="K29" s="11">
        <v>5</v>
      </c>
      <c r="L29" s="12">
        <v>5</v>
      </c>
      <c r="M29" s="11">
        <v>5</v>
      </c>
      <c r="N29" s="11">
        <v>3</v>
      </c>
      <c r="O29" s="11">
        <v>6</v>
      </c>
      <c r="P29" s="11"/>
      <c r="Q29" s="148"/>
      <c r="R29" s="45">
        <f t="shared" si="0"/>
        <v>49</v>
      </c>
      <c r="S29" s="13">
        <v>39</v>
      </c>
      <c r="T29" s="14" t="s">
        <v>14</v>
      </c>
      <c r="U29" s="15"/>
      <c r="V29" s="16"/>
    </row>
    <row r="30" spans="1:22" x14ac:dyDescent="0.35">
      <c r="A30" s="37" t="s">
        <v>1169</v>
      </c>
      <c r="B30" s="39" t="s">
        <v>528</v>
      </c>
      <c r="C30" s="46" t="s">
        <v>59</v>
      </c>
      <c r="D30" s="39" t="s">
        <v>858</v>
      </c>
      <c r="E30" s="39" t="s">
        <v>536</v>
      </c>
      <c r="F30" s="39" t="s">
        <v>1174</v>
      </c>
      <c r="G30" s="107" t="s">
        <v>60</v>
      </c>
      <c r="H30" s="11">
        <v>6</v>
      </c>
      <c r="I30" s="11">
        <v>3</v>
      </c>
      <c r="J30" s="11">
        <v>4</v>
      </c>
      <c r="K30" s="11">
        <v>0</v>
      </c>
      <c r="L30" s="12">
        <v>1</v>
      </c>
      <c r="M30" s="11">
        <v>0</v>
      </c>
      <c r="N30" s="11">
        <v>3</v>
      </c>
      <c r="O30" s="11">
        <v>2</v>
      </c>
      <c r="P30" s="11"/>
      <c r="Q30" s="12"/>
      <c r="R30" s="45">
        <f t="shared" si="0"/>
        <v>19</v>
      </c>
      <c r="S30" s="13">
        <v>18</v>
      </c>
      <c r="T30" s="14"/>
      <c r="U30" s="15"/>
      <c r="V30" s="16"/>
    </row>
    <row r="31" spans="1:22" x14ac:dyDescent="0.35">
      <c r="A31" s="37" t="s">
        <v>920</v>
      </c>
      <c r="B31" s="39" t="s">
        <v>1175</v>
      </c>
      <c r="C31" s="46" t="s">
        <v>62</v>
      </c>
      <c r="D31" s="39" t="s">
        <v>1176</v>
      </c>
      <c r="E31" s="39" t="s">
        <v>1177</v>
      </c>
      <c r="F31" s="39" t="s">
        <v>1178</v>
      </c>
      <c r="G31" s="47" t="s">
        <v>60</v>
      </c>
      <c r="H31" s="11">
        <v>3</v>
      </c>
      <c r="I31" s="11">
        <v>3</v>
      </c>
      <c r="J31" s="11">
        <v>1</v>
      </c>
      <c r="K31" s="11">
        <v>2</v>
      </c>
      <c r="L31" s="12">
        <v>2</v>
      </c>
      <c r="M31" s="11">
        <v>2</v>
      </c>
      <c r="N31" s="11">
        <v>3</v>
      </c>
      <c r="O31" s="11"/>
      <c r="P31" s="11"/>
      <c r="Q31" s="12"/>
      <c r="R31" s="45">
        <f t="shared" si="0"/>
        <v>16</v>
      </c>
      <c r="S31" s="13">
        <v>16</v>
      </c>
      <c r="T31" s="14"/>
      <c r="U31" s="15"/>
      <c r="V31" s="16"/>
    </row>
    <row r="32" spans="1:22" x14ac:dyDescent="0.35">
      <c r="A32" s="37" t="s">
        <v>920</v>
      </c>
      <c r="B32" s="39" t="s">
        <v>1175</v>
      </c>
      <c r="C32" s="46" t="s">
        <v>62</v>
      </c>
      <c r="D32" s="39" t="s">
        <v>544</v>
      </c>
      <c r="E32" s="39" t="s">
        <v>1179</v>
      </c>
      <c r="F32" s="39" t="s">
        <v>1180</v>
      </c>
      <c r="G32" s="47" t="s">
        <v>60</v>
      </c>
      <c r="H32" s="11">
        <v>6</v>
      </c>
      <c r="I32" s="11">
        <v>7</v>
      </c>
      <c r="J32" s="11">
        <v>3</v>
      </c>
      <c r="K32" s="11">
        <v>4</v>
      </c>
      <c r="L32" s="12">
        <v>5</v>
      </c>
      <c r="M32" s="11">
        <v>5</v>
      </c>
      <c r="N32" s="11">
        <v>5</v>
      </c>
      <c r="O32" s="11">
        <v>4</v>
      </c>
      <c r="Q32" s="12"/>
      <c r="R32" s="45">
        <f>SUM(H32:Q32)</f>
        <v>39</v>
      </c>
      <c r="S32" s="13">
        <v>31</v>
      </c>
      <c r="T32" s="14" t="s">
        <v>14</v>
      </c>
      <c r="U32" s="15"/>
      <c r="V32" s="16"/>
    </row>
    <row r="33" spans="1:22" x14ac:dyDescent="0.35">
      <c r="A33" s="37" t="s">
        <v>920</v>
      </c>
      <c r="B33" s="39" t="s">
        <v>1175</v>
      </c>
      <c r="C33" s="46" t="s">
        <v>59</v>
      </c>
      <c r="D33" s="138" t="s">
        <v>1181</v>
      </c>
      <c r="E33" s="138" t="s">
        <v>1182</v>
      </c>
      <c r="F33" s="138" t="s">
        <v>1183</v>
      </c>
      <c r="G33" s="139" t="s">
        <v>60</v>
      </c>
      <c r="H33" s="140">
        <v>1</v>
      </c>
      <c r="I33" s="140">
        <v>2</v>
      </c>
      <c r="J33" s="140">
        <v>1</v>
      </c>
      <c r="K33" s="140">
        <v>1</v>
      </c>
      <c r="L33" s="146">
        <v>1</v>
      </c>
      <c r="M33" s="140">
        <v>1</v>
      </c>
      <c r="N33" s="140">
        <v>0</v>
      </c>
      <c r="O33" s="140">
        <v>0</v>
      </c>
      <c r="P33" s="11"/>
      <c r="Q33" s="12"/>
      <c r="R33" s="45">
        <f t="shared" si="0"/>
        <v>7</v>
      </c>
      <c r="S33" s="13">
        <v>7</v>
      </c>
      <c r="T33" s="14"/>
      <c r="U33" s="15"/>
      <c r="V33" s="16"/>
    </row>
    <row r="34" spans="1:22" x14ac:dyDescent="0.35">
      <c r="A34" s="37" t="s">
        <v>920</v>
      </c>
      <c r="B34" s="39" t="s">
        <v>1175</v>
      </c>
      <c r="C34" s="46" t="s">
        <v>59</v>
      </c>
      <c r="D34" s="39" t="s">
        <v>1232</v>
      </c>
      <c r="E34" s="39" t="s">
        <v>1233</v>
      </c>
      <c r="F34" s="39" t="s">
        <v>1234</v>
      </c>
      <c r="G34" s="47" t="s">
        <v>60</v>
      </c>
      <c r="H34" s="11">
        <v>0</v>
      </c>
      <c r="I34" s="11">
        <v>0</v>
      </c>
      <c r="J34" s="11">
        <v>0</v>
      </c>
      <c r="K34" s="11">
        <v>2</v>
      </c>
      <c r="L34" s="12">
        <v>0</v>
      </c>
      <c r="M34" s="11">
        <v>3</v>
      </c>
      <c r="N34" s="11"/>
      <c r="O34" s="11"/>
      <c r="P34" s="11"/>
      <c r="Q34" s="12"/>
      <c r="R34" s="45">
        <f t="shared" si="0"/>
        <v>5</v>
      </c>
      <c r="S34" s="13">
        <v>5</v>
      </c>
      <c r="T34" s="14"/>
      <c r="U34" s="15"/>
      <c r="V34" s="16"/>
    </row>
    <row r="35" spans="1:22" x14ac:dyDescent="0.35">
      <c r="A35" s="37" t="s">
        <v>920</v>
      </c>
      <c r="B35" s="39" t="s">
        <v>1175</v>
      </c>
      <c r="C35" s="46" t="s">
        <v>59</v>
      </c>
      <c r="D35" s="39" t="s">
        <v>1184</v>
      </c>
      <c r="E35" s="39" t="s">
        <v>1185</v>
      </c>
      <c r="F35" s="39" t="s">
        <v>1186</v>
      </c>
      <c r="G35" s="47" t="s">
        <v>60</v>
      </c>
      <c r="H35" s="11">
        <v>5</v>
      </c>
      <c r="I35" s="11">
        <v>4</v>
      </c>
      <c r="J35" s="11">
        <v>2</v>
      </c>
      <c r="K35" s="11">
        <v>4</v>
      </c>
      <c r="L35" s="12">
        <v>3</v>
      </c>
      <c r="M35" s="11">
        <v>3</v>
      </c>
      <c r="N35" s="11">
        <v>11</v>
      </c>
      <c r="O35" s="11"/>
      <c r="P35" s="11"/>
      <c r="Q35" s="12"/>
      <c r="R35" s="45">
        <f t="shared" si="0"/>
        <v>32</v>
      </c>
      <c r="S35" s="13">
        <v>26</v>
      </c>
      <c r="T35" s="14" t="s">
        <v>14</v>
      </c>
      <c r="U35" s="15"/>
      <c r="V35" s="16"/>
    </row>
    <row r="36" spans="1:22" x14ac:dyDescent="0.35">
      <c r="A36" s="37" t="s">
        <v>430</v>
      </c>
      <c r="B36" s="39" t="s">
        <v>1187</v>
      </c>
      <c r="C36" s="46" t="s">
        <v>59</v>
      </c>
      <c r="D36" s="39" t="s">
        <v>378</v>
      </c>
      <c r="E36" s="39" t="s">
        <v>1188</v>
      </c>
      <c r="F36" s="39" t="s">
        <v>1189</v>
      </c>
      <c r="G36" s="47" t="s">
        <v>60</v>
      </c>
      <c r="H36" s="11">
        <v>5</v>
      </c>
      <c r="I36" s="11">
        <v>0</v>
      </c>
      <c r="J36" s="11">
        <v>1</v>
      </c>
      <c r="K36" s="11">
        <v>0</v>
      </c>
      <c r="L36" s="12">
        <v>3</v>
      </c>
      <c r="M36" s="11">
        <v>1</v>
      </c>
      <c r="N36" s="11">
        <v>2</v>
      </c>
      <c r="O36" s="11">
        <v>0</v>
      </c>
      <c r="P36" s="11"/>
      <c r="Q36" s="12"/>
      <c r="R36" s="45">
        <f t="shared" si="0"/>
        <v>12</v>
      </c>
      <c r="S36" s="13">
        <v>7</v>
      </c>
      <c r="T36" s="14"/>
      <c r="U36" s="15"/>
      <c r="V36" s="16"/>
    </row>
    <row r="37" spans="1:22" x14ac:dyDescent="0.35">
      <c r="A37" s="37" t="s">
        <v>430</v>
      </c>
      <c r="B37" s="39" t="s">
        <v>1187</v>
      </c>
      <c r="C37" s="46" t="s">
        <v>59</v>
      </c>
      <c r="D37" s="39" t="s">
        <v>702</v>
      </c>
      <c r="E37" s="39" t="s">
        <v>1190</v>
      </c>
      <c r="F37" s="39" t="s">
        <v>1191</v>
      </c>
      <c r="G37" s="47" t="s">
        <v>60</v>
      </c>
      <c r="H37" s="11">
        <v>8</v>
      </c>
      <c r="I37" s="11">
        <v>3</v>
      </c>
      <c r="J37" s="11">
        <v>5</v>
      </c>
      <c r="K37" s="11">
        <v>2</v>
      </c>
      <c r="L37" s="12">
        <v>3</v>
      </c>
      <c r="M37" s="11">
        <v>3</v>
      </c>
      <c r="N37" s="11">
        <v>4</v>
      </c>
      <c r="O37" s="11">
        <v>2</v>
      </c>
      <c r="P37" s="11"/>
      <c r="Q37" s="12"/>
      <c r="R37" s="45">
        <f t="shared" si="0"/>
        <v>30</v>
      </c>
      <c r="S37" s="13">
        <v>18</v>
      </c>
      <c r="T37" s="14"/>
      <c r="U37" s="15"/>
      <c r="V37" s="16"/>
    </row>
    <row r="38" spans="1:22" x14ac:dyDescent="0.35">
      <c r="A38" s="37" t="s">
        <v>430</v>
      </c>
      <c r="B38" s="39" t="s">
        <v>1187</v>
      </c>
      <c r="C38" s="46" t="s">
        <v>59</v>
      </c>
      <c r="D38" s="39" t="s">
        <v>503</v>
      </c>
      <c r="E38" s="39" t="s">
        <v>1192</v>
      </c>
      <c r="F38" s="39" t="s">
        <v>1193</v>
      </c>
      <c r="G38" s="47" t="s">
        <v>60</v>
      </c>
      <c r="H38" s="11">
        <v>0</v>
      </c>
      <c r="I38" s="11">
        <v>2</v>
      </c>
      <c r="J38" s="11">
        <v>0</v>
      </c>
      <c r="K38" s="11">
        <v>0</v>
      </c>
      <c r="L38" s="12">
        <v>2</v>
      </c>
      <c r="M38" s="11">
        <v>2</v>
      </c>
      <c r="N38" s="11">
        <v>2</v>
      </c>
      <c r="O38" s="11">
        <v>0</v>
      </c>
      <c r="P38" s="11"/>
      <c r="Q38" s="11"/>
      <c r="R38" s="45">
        <f t="shared" si="0"/>
        <v>8</v>
      </c>
      <c r="S38" s="13">
        <v>8</v>
      </c>
      <c r="T38" s="14"/>
      <c r="U38" s="15"/>
      <c r="V38" s="16"/>
    </row>
    <row r="39" spans="1:22" x14ac:dyDescent="0.35">
      <c r="A39" s="37" t="s">
        <v>504</v>
      </c>
      <c r="B39" s="39" t="s">
        <v>403</v>
      </c>
      <c r="C39" s="46" t="s">
        <v>59</v>
      </c>
      <c r="D39" s="39" t="s">
        <v>1194</v>
      </c>
      <c r="E39" s="39" t="s">
        <v>1195</v>
      </c>
      <c r="F39" s="39" t="s">
        <v>1196</v>
      </c>
      <c r="G39" s="47" t="s">
        <v>60</v>
      </c>
      <c r="H39" s="11">
        <v>1</v>
      </c>
      <c r="I39" s="11">
        <v>1</v>
      </c>
      <c r="J39" s="11">
        <v>8</v>
      </c>
      <c r="K39" s="11">
        <v>1</v>
      </c>
      <c r="L39" s="12">
        <v>1</v>
      </c>
      <c r="M39" s="11">
        <v>0</v>
      </c>
      <c r="N39" s="11">
        <v>0</v>
      </c>
      <c r="O39" s="11">
        <v>0</v>
      </c>
      <c r="P39" s="11"/>
      <c r="Q39" s="11"/>
      <c r="R39" s="45">
        <f t="shared" si="0"/>
        <v>12</v>
      </c>
      <c r="S39" s="13">
        <v>5</v>
      </c>
      <c r="T39" s="14"/>
      <c r="U39" s="15"/>
      <c r="V39" s="16"/>
    </row>
    <row r="40" spans="1:22" x14ac:dyDescent="0.35">
      <c r="A40" s="37" t="s">
        <v>1197</v>
      </c>
      <c r="B40" s="39" t="s">
        <v>632</v>
      </c>
      <c r="C40" s="46" t="s">
        <v>62</v>
      </c>
      <c r="D40" s="39" t="s">
        <v>1198</v>
      </c>
      <c r="E40" s="39" t="s">
        <v>1199</v>
      </c>
      <c r="F40" s="39" t="s">
        <v>1200</v>
      </c>
      <c r="G40" s="47" t="s">
        <v>60</v>
      </c>
      <c r="H40" s="11">
        <v>1</v>
      </c>
      <c r="I40" s="11">
        <v>3</v>
      </c>
      <c r="J40" s="11">
        <v>11</v>
      </c>
      <c r="K40" s="11">
        <v>0</v>
      </c>
      <c r="L40" s="12">
        <v>0</v>
      </c>
      <c r="M40" s="11">
        <v>2</v>
      </c>
      <c r="N40" s="11">
        <v>3</v>
      </c>
      <c r="O40" s="11">
        <v>3</v>
      </c>
      <c r="P40" s="11"/>
      <c r="Q40" s="11"/>
      <c r="R40" s="45">
        <f t="shared" si="0"/>
        <v>23</v>
      </c>
      <c r="S40" s="13">
        <v>17</v>
      </c>
      <c r="T40" s="14"/>
      <c r="U40" s="15"/>
      <c r="V40" s="16"/>
    </row>
    <row r="41" spans="1:22" x14ac:dyDescent="0.35">
      <c r="A41" s="37" t="s">
        <v>1197</v>
      </c>
      <c r="B41" s="39" t="s">
        <v>632</v>
      </c>
      <c r="C41" s="46" t="s">
        <v>62</v>
      </c>
      <c r="D41" s="39" t="s">
        <v>1201</v>
      </c>
      <c r="E41" s="39" t="s">
        <v>1202</v>
      </c>
      <c r="F41" s="39" t="s">
        <v>1203</v>
      </c>
      <c r="G41" s="47" t="s">
        <v>60</v>
      </c>
      <c r="H41" s="11">
        <v>5</v>
      </c>
      <c r="I41" s="11">
        <v>5</v>
      </c>
      <c r="J41" s="11">
        <v>13</v>
      </c>
      <c r="K41" s="11">
        <v>1</v>
      </c>
      <c r="L41" s="12">
        <v>1</v>
      </c>
      <c r="M41" s="11">
        <v>0</v>
      </c>
      <c r="N41" s="11">
        <v>2</v>
      </c>
      <c r="O41" s="11">
        <v>3</v>
      </c>
      <c r="P41" s="11"/>
      <c r="Q41" s="11"/>
      <c r="R41" s="45">
        <f t="shared" si="0"/>
        <v>30</v>
      </c>
      <c r="S41" s="13">
        <v>25</v>
      </c>
      <c r="T41" s="14"/>
      <c r="U41" s="15"/>
      <c r="V41" s="16"/>
    </row>
    <row r="42" spans="1:22" x14ac:dyDescent="0.35">
      <c r="A42" s="37" t="s">
        <v>1197</v>
      </c>
      <c r="B42" s="39" t="s">
        <v>632</v>
      </c>
      <c r="C42" s="46" t="s">
        <v>59</v>
      </c>
      <c r="D42" s="39" t="s">
        <v>397</v>
      </c>
      <c r="E42" s="39" t="s">
        <v>1204</v>
      </c>
      <c r="F42" s="39" t="s">
        <v>1205</v>
      </c>
      <c r="G42" s="47" t="s">
        <v>60</v>
      </c>
      <c r="H42" s="11">
        <v>4</v>
      </c>
      <c r="I42" s="11">
        <v>3</v>
      </c>
      <c r="J42" s="11">
        <v>6</v>
      </c>
      <c r="K42" s="11">
        <v>0</v>
      </c>
      <c r="L42" s="12">
        <v>0</v>
      </c>
      <c r="M42" s="11">
        <v>2</v>
      </c>
      <c r="N42" s="11">
        <v>2</v>
      </c>
      <c r="O42" s="11">
        <v>1</v>
      </c>
      <c r="P42" s="11"/>
      <c r="Q42" s="11"/>
      <c r="R42" s="45">
        <f t="shared" si="0"/>
        <v>18</v>
      </c>
      <c r="S42" s="13">
        <v>16</v>
      </c>
      <c r="T42" s="14"/>
      <c r="U42" s="15"/>
      <c r="V42" s="16"/>
    </row>
    <row r="43" spans="1:22" x14ac:dyDescent="0.35">
      <c r="A43" s="37" t="s">
        <v>1206</v>
      </c>
      <c r="B43" s="39" t="s">
        <v>499</v>
      </c>
      <c r="C43" s="46" t="s">
        <v>59</v>
      </c>
      <c r="D43" s="39" t="s">
        <v>1207</v>
      </c>
      <c r="E43" s="39" t="s">
        <v>1208</v>
      </c>
      <c r="F43" s="39" t="s">
        <v>1209</v>
      </c>
      <c r="G43" s="47" t="s">
        <v>60</v>
      </c>
      <c r="H43" s="11">
        <v>2</v>
      </c>
      <c r="I43" s="11">
        <v>1</v>
      </c>
      <c r="J43" s="11">
        <v>4</v>
      </c>
      <c r="K43" s="11">
        <v>2</v>
      </c>
      <c r="L43" s="12">
        <v>3</v>
      </c>
      <c r="M43" s="11">
        <v>7</v>
      </c>
      <c r="N43" s="11">
        <v>3</v>
      </c>
      <c r="O43" s="11">
        <v>4</v>
      </c>
      <c r="P43" s="11"/>
      <c r="Q43" s="11"/>
      <c r="R43" s="45">
        <f t="shared" si="0"/>
        <v>26</v>
      </c>
      <c r="S43" s="13">
        <v>22</v>
      </c>
      <c r="T43" s="14"/>
      <c r="U43" s="15"/>
      <c r="V43" s="16"/>
    </row>
    <row r="44" spans="1:22" x14ac:dyDescent="0.35">
      <c r="A44" s="37" t="s">
        <v>431</v>
      </c>
      <c r="B44" s="39" t="s">
        <v>1416</v>
      </c>
      <c r="C44" s="46" t="s">
        <v>59</v>
      </c>
      <c r="D44" s="39" t="s">
        <v>1417</v>
      </c>
      <c r="E44" s="39" t="s">
        <v>1418</v>
      </c>
      <c r="F44" s="39" t="s">
        <v>1419</v>
      </c>
      <c r="G44" s="47"/>
      <c r="H44" s="11">
        <v>0</v>
      </c>
      <c r="I44" s="11">
        <v>0</v>
      </c>
      <c r="J44" s="11">
        <v>1</v>
      </c>
      <c r="K44" s="11">
        <v>0</v>
      </c>
      <c r="L44" s="12">
        <v>1</v>
      </c>
      <c r="M44" s="11">
        <v>1</v>
      </c>
      <c r="N44" s="11">
        <v>8</v>
      </c>
      <c r="O44" s="11">
        <v>4</v>
      </c>
      <c r="P44" s="11"/>
      <c r="Q44" s="11"/>
      <c r="R44" s="45">
        <f t="shared" ref="R44" si="2">SUM(H44:Q44)</f>
        <v>15</v>
      </c>
      <c r="S44" s="13">
        <v>15</v>
      </c>
      <c r="T44" s="14"/>
      <c r="U44" s="15"/>
      <c r="V44" s="16"/>
    </row>
    <row r="45" spans="1:22" ht="15" thickBot="1" x14ac:dyDescent="0.4">
      <c r="A45" s="37"/>
      <c r="B45" s="39"/>
      <c r="C45" s="46"/>
      <c r="D45" s="39"/>
      <c r="E45" s="39"/>
      <c r="F45" s="39"/>
      <c r="G45" s="47"/>
      <c r="H45" s="11"/>
      <c r="I45" s="11"/>
      <c r="J45" s="11"/>
      <c r="K45" s="11"/>
      <c r="L45" s="12"/>
      <c r="M45" s="11"/>
      <c r="N45" s="11"/>
      <c r="O45" s="11"/>
      <c r="P45" s="11"/>
      <c r="Q45" s="11"/>
      <c r="R45" s="45">
        <f t="shared" si="0"/>
        <v>0</v>
      </c>
      <c r="S45" s="13">
        <v>0</v>
      </c>
      <c r="T45" s="14"/>
      <c r="U45" s="15"/>
      <c r="V45" s="16"/>
    </row>
    <row r="46" spans="1:22" ht="15.5" thickTop="1" thickBot="1" x14ac:dyDescent="0.4">
      <c r="B46" s="165" t="s">
        <v>17</v>
      </c>
      <c r="C46" s="166"/>
      <c r="D46" s="167"/>
      <c r="E46" s="43"/>
      <c r="F46" s="43"/>
      <c r="G46" s="44">
        <f>SUM(W2:W42)</f>
        <v>0</v>
      </c>
      <c r="H46" s="20">
        <f t="shared" ref="H46:Q46" si="3">SUM(H2:H45)</f>
        <v>165</v>
      </c>
      <c r="I46" s="20">
        <f t="shared" si="3"/>
        <v>145</v>
      </c>
      <c r="J46" s="20">
        <f t="shared" si="3"/>
        <v>210</v>
      </c>
      <c r="K46" s="20">
        <f t="shared" si="3"/>
        <v>107</v>
      </c>
      <c r="L46" s="20">
        <f t="shared" si="3"/>
        <v>99</v>
      </c>
      <c r="M46" s="20">
        <f t="shared" si="3"/>
        <v>123</v>
      </c>
      <c r="N46" s="20">
        <f t="shared" si="3"/>
        <v>134</v>
      </c>
      <c r="O46" s="20">
        <f t="shared" si="3"/>
        <v>100</v>
      </c>
      <c r="P46" s="20">
        <f t="shared" si="3"/>
        <v>0</v>
      </c>
      <c r="Q46" s="20">
        <f t="shared" si="3"/>
        <v>0</v>
      </c>
      <c r="R46" s="21">
        <f t="shared" si="0"/>
        <v>1083</v>
      </c>
      <c r="S46" s="22">
        <f>SUM(S2:S45)</f>
        <v>864</v>
      </c>
      <c r="T46" s="23">
        <f>SUM(X2:X42)</f>
        <v>0</v>
      </c>
      <c r="U46" s="24"/>
      <c r="V46" s="25"/>
    </row>
    <row r="47" spans="1:22" x14ac:dyDescent="0.35">
      <c r="B47" s="26" t="s">
        <v>18</v>
      </c>
      <c r="C47" s="27"/>
      <c r="D47" s="168" t="s">
        <v>19</v>
      </c>
      <c r="E47" s="168"/>
      <c r="F47" s="168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V47" s="28"/>
    </row>
    <row r="48" spans="1:22" x14ac:dyDescent="0.35">
      <c r="B48" s="29" t="s">
        <v>20</v>
      </c>
      <c r="D48" s="170" t="s">
        <v>21</v>
      </c>
      <c r="E48" s="170"/>
      <c r="F48" s="170"/>
      <c r="G48" s="171"/>
      <c r="H48" s="171"/>
      <c r="I48" s="171"/>
      <c r="J48" s="171"/>
      <c r="K48" s="171"/>
      <c r="L48" s="171"/>
      <c r="M48" s="171"/>
      <c r="N48" s="171"/>
      <c r="O48" s="171"/>
      <c r="P48" s="171"/>
      <c r="Q48" s="171"/>
      <c r="R48" s="171"/>
      <c r="S48" s="171"/>
      <c r="T48" s="171"/>
      <c r="V48" s="28"/>
    </row>
    <row r="49" spans="2:22" ht="15" thickBot="1" x14ac:dyDescent="0.4">
      <c r="B49" s="30" t="s">
        <v>22</v>
      </c>
      <c r="C49" s="31"/>
      <c r="D49" s="172" t="s">
        <v>23</v>
      </c>
      <c r="E49" s="172"/>
      <c r="F49" s="172"/>
      <c r="G49" s="173"/>
      <c r="H49" s="173"/>
      <c r="I49" s="173"/>
      <c r="J49" s="173"/>
      <c r="K49" s="173"/>
      <c r="L49" s="173"/>
      <c r="M49" s="173"/>
      <c r="N49" s="173"/>
      <c r="O49" s="173"/>
      <c r="P49" s="173"/>
      <c r="Q49" s="173"/>
      <c r="R49" s="173"/>
      <c r="S49" s="173"/>
      <c r="T49" s="173"/>
      <c r="U49" s="32"/>
      <c r="V49" s="33"/>
    </row>
    <row r="50" spans="2:22" ht="15" thickTop="1" x14ac:dyDescent="0.35">
      <c r="B50" t="s">
        <v>56</v>
      </c>
    </row>
    <row r="51" spans="2:22" x14ac:dyDescent="0.35">
      <c r="B51" s="35" t="s">
        <v>113</v>
      </c>
      <c r="C51" s="36" t="s">
        <v>25</v>
      </c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</row>
    <row r="52" spans="2:22" x14ac:dyDescent="0.35">
      <c r="B52" s="35" t="s">
        <v>28</v>
      </c>
      <c r="C52" s="35" t="s">
        <v>27</v>
      </c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</row>
    <row r="53" spans="2:22" x14ac:dyDescent="0.35">
      <c r="B53" s="35" t="s">
        <v>114</v>
      </c>
      <c r="C53" s="36" t="s">
        <v>29</v>
      </c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</row>
    <row r="54" spans="2:22" x14ac:dyDescent="0.35">
      <c r="B54" s="35" t="s">
        <v>115</v>
      </c>
      <c r="C54" s="35" t="s">
        <v>116</v>
      </c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</row>
    <row r="55" spans="2:22" x14ac:dyDescent="0.35">
      <c r="B55" s="35" t="s">
        <v>117</v>
      </c>
      <c r="C55" s="35" t="s">
        <v>33</v>
      </c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</row>
    <row r="56" spans="2:22" x14ac:dyDescent="0.35">
      <c r="B56" s="35" t="s">
        <v>38</v>
      </c>
      <c r="C56" s="35" t="s">
        <v>35</v>
      </c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</row>
    <row r="57" spans="2:22" x14ac:dyDescent="0.35">
      <c r="B57" s="35" t="s">
        <v>118</v>
      </c>
      <c r="C57" s="35" t="s">
        <v>37</v>
      </c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</row>
    <row r="58" spans="2:22" x14ac:dyDescent="0.35">
      <c r="B58" s="35" t="s">
        <v>119</v>
      </c>
      <c r="C58" s="35" t="s">
        <v>39</v>
      </c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</row>
    <row r="59" spans="2:22" x14ac:dyDescent="0.35">
      <c r="B59" s="35" t="s">
        <v>17</v>
      </c>
      <c r="C59" s="35" t="s">
        <v>40</v>
      </c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</row>
    <row r="60" spans="2:22" x14ac:dyDescent="0.35">
      <c r="B60" s="35"/>
      <c r="C60" s="35" t="s">
        <v>41</v>
      </c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</row>
    <row r="61" spans="2:22" x14ac:dyDescent="0.35"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</row>
    <row r="62" spans="2:22" x14ac:dyDescent="0.35">
      <c r="B62" s="35" t="s">
        <v>42</v>
      </c>
      <c r="C62" s="35" t="s">
        <v>43</v>
      </c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</row>
    <row r="63" spans="2:22" x14ac:dyDescent="0.35">
      <c r="B63" s="35"/>
      <c r="C63" s="35" t="s">
        <v>44</v>
      </c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</row>
    <row r="64" spans="2:22" x14ac:dyDescent="0.35">
      <c r="B64" s="35"/>
      <c r="C64" s="35" t="s">
        <v>45</v>
      </c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</row>
    <row r="65" spans="2:15" x14ac:dyDescent="0.35">
      <c r="B65" s="35"/>
      <c r="C65" s="35" t="s">
        <v>46</v>
      </c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</row>
    <row r="66" spans="2:15" x14ac:dyDescent="0.35">
      <c r="B66" s="73" t="s">
        <v>120</v>
      </c>
    </row>
  </sheetData>
  <mergeCells count="4">
    <mergeCell ref="D49:T49"/>
    <mergeCell ref="D47:T47"/>
    <mergeCell ref="D48:T48"/>
    <mergeCell ref="B46:D46"/>
  </mergeCells>
  <conditionalFormatting sqref="C2:C45">
    <cfRule type="cellIs" dxfId="132" priority="1" operator="equal">
      <formula>"Pinnacle"</formula>
    </cfRule>
    <cfRule type="cellIs" dxfId="131" priority="2" operator="equal">
      <formula>"Charter"</formula>
    </cfRule>
    <cfRule type="cellIs" dxfId="130" priority="3" operator="equal">
      <formula>"Repeat"</formula>
    </cfRule>
    <cfRule type="cellIs" dxfId="129" priority="4" operator="equal">
      <formula>"First Time"</formula>
    </cfRule>
  </conditionalFormatting>
  <conditionalFormatting sqref="G2:G45">
    <cfRule type="cellIs" dxfId="128" priority="7" operator="equal">
      <formula>"NO"</formula>
    </cfRule>
    <cfRule type="cellIs" dxfId="127" priority="8" operator="equal">
      <formula>"YES"</formula>
    </cfRule>
  </conditionalFormatting>
  <conditionalFormatting sqref="T2:T45">
    <cfRule type="cellIs" dxfId="126" priority="9" operator="equal">
      <formula>"Qualified"</formula>
    </cfRule>
    <cfRule type="cellIs" dxfId="125" priority="10" operator="equal">
      <formula>"Not-Qualified"</formula>
    </cfRule>
  </conditionalFormatting>
  <conditionalFormatting sqref="U2:U45">
    <cfRule type="cellIs" dxfId="124" priority="6" operator="between">
      <formula>1</formula>
      <formula>5</formula>
    </cfRule>
  </conditionalFormatting>
  <conditionalFormatting sqref="V2:V45">
    <cfRule type="cellIs" dxfId="123" priority="5" operator="between">
      <formula>1</formula>
      <formula>5</formula>
    </cfRule>
  </conditionalFormatting>
  <dataValidations count="4">
    <dataValidation type="list" allowBlank="1" showInputMessage="1" showErrorMessage="1" sqref="T2:T45" xr:uid="{A65EE341-6BA1-490C-9B3F-AFC779A43589}">
      <formula1>"Qualified, Not-Qualified"</formula1>
    </dataValidation>
    <dataValidation type="list" allowBlank="1" showInputMessage="1" showErrorMessage="1" sqref="U2:V45" xr:uid="{5146E9B6-24ED-41DD-896E-1A0484FF3E72}">
      <formula1>"1,2,3,4,5"</formula1>
    </dataValidation>
    <dataValidation type="list" allowBlank="1" showInputMessage="1" showErrorMessage="1" sqref="C2:C45" xr:uid="{E89E6BDB-D343-4D0A-A70D-B22217313A7B}">
      <formula1>"First Time, Repeat, Charter, Pinnacle"</formula1>
    </dataValidation>
    <dataValidation type="list" allowBlank="1" showInputMessage="1" showErrorMessage="1" sqref="G2:G28 G30:G45" xr:uid="{FCC213BE-C1A0-4593-A589-EA602D24DE82}">
      <formula1>"YES, NO"</formula1>
    </dataValidation>
  </dataValidations>
  <hyperlinks>
    <hyperlink ref="B66" r:id="rId1" display="https://www.teammemberhalloffame.org/" xr:uid="{0C65D5C3-E566-4D65-AE05-9D6ED7900C5A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B6E95-B755-4D45-9230-BC832ED12A40}">
  <dimension ref="A1:V68"/>
  <sheetViews>
    <sheetView topLeftCell="A6" workbookViewId="0">
      <selection activeCell="M20" sqref="M20"/>
    </sheetView>
  </sheetViews>
  <sheetFormatPr defaultRowHeight="14.5" x14ac:dyDescent="0.35"/>
  <cols>
    <col min="1" max="1" width="12.81640625" customWidth="1"/>
    <col min="2" max="2" width="12.453125" customWidth="1"/>
    <col min="3" max="3" width="11.54296875" customWidth="1"/>
    <col min="5" max="5" width="10.81640625" customWidth="1"/>
    <col min="6" max="6" width="10.54296875" customWidth="1"/>
  </cols>
  <sheetData>
    <row r="1" spans="1:22" ht="15" thickTop="1" x14ac:dyDescent="0.35">
      <c r="A1" s="41" t="s">
        <v>47</v>
      </c>
      <c r="B1" s="38" t="s">
        <v>48</v>
      </c>
      <c r="C1" s="1" t="s">
        <v>0</v>
      </c>
      <c r="D1" s="1" t="s">
        <v>50</v>
      </c>
      <c r="E1" s="42" t="s">
        <v>49</v>
      </c>
      <c r="F1" s="42" t="s">
        <v>623</v>
      </c>
      <c r="G1" s="2" t="s">
        <v>1</v>
      </c>
      <c r="H1" s="3" t="s">
        <v>2</v>
      </c>
      <c r="I1" s="4" t="s">
        <v>3</v>
      </c>
      <c r="J1" s="4" t="s">
        <v>4</v>
      </c>
      <c r="K1" s="4" t="s">
        <v>5</v>
      </c>
      <c r="L1" s="4" t="s">
        <v>6</v>
      </c>
      <c r="M1" s="4" t="s">
        <v>7</v>
      </c>
      <c r="N1" s="4" t="s">
        <v>8</v>
      </c>
      <c r="O1" s="4" t="s">
        <v>9</v>
      </c>
      <c r="P1" s="4" t="s">
        <v>10</v>
      </c>
      <c r="Q1" s="5" t="s">
        <v>11</v>
      </c>
      <c r="R1" s="6" t="s">
        <v>12</v>
      </c>
      <c r="S1" s="7" t="s">
        <v>13</v>
      </c>
      <c r="T1" s="8" t="s">
        <v>14</v>
      </c>
      <c r="U1" s="9" t="s">
        <v>15</v>
      </c>
      <c r="V1" s="10" t="s">
        <v>16</v>
      </c>
    </row>
    <row r="2" spans="1:22" x14ac:dyDescent="0.35">
      <c r="A2" s="37" t="s">
        <v>833</v>
      </c>
      <c r="B2" s="39" t="s">
        <v>834</v>
      </c>
      <c r="C2" s="46" t="s">
        <v>62</v>
      </c>
      <c r="D2" s="39" t="s">
        <v>410</v>
      </c>
      <c r="E2" s="39" t="s">
        <v>835</v>
      </c>
      <c r="F2" s="39" t="s">
        <v>836</v>
      </c>
      <c r="G2" s="47" t="s">
        <v>60</v>
      </c>
      <c r="H2" s="11">
        <v>1</v>
      </c>
      <c r="I2" s="11">
        <v>0</v>
      </c>
      <c r="J2" s="11">
        <v>4</v>
      </c>
      <c r="K2" s="11"/>
      <c r="L2" s="12"/>
      <c r="M2" s="11"/>
      <c r="N2" s="11"/>
      <c r="O2" s="11"/>
      <c r="P2" s="11"/>
      <c r="Q2" s="11"/>
      <c r="R2" s="45">
        <f t="shared" ref="R2:R24" si="0">SUM(H2:Q2)</f>
        <v>5</v>
      </c>
      <c r="S2" s="13">
        <v>1</v>
      </c>
      <c r="T2" s="14"/>
      <c r="U2" s="15"/>
      <c r="V2" s="16"/>
    </row>
    <row r="3" spans="1:22" x14ac:dyDescent="0.35">
      <c r="A3" s="37" t="s">
        <v>833</v>
      </c>
      <c r="B3" s="40" t="s">
        <v>834</v>
      </c>
      <c r="C3" s="48" t="s">
        <v>62</v>
      </c>
      <c r="D3" s="39" t="s">
        <v>837</v>
      </c>
      <c r="E3" s="39" t="s">
        <v>838</v>
      </c>
      <c r="F3" s="39" t="s">
        <v>839</v>
      </c>
      <c r="G3" s="47" t="s">
        <v>60</v>
      </c>
      <c r="H3" s="11">
        <v>7</v>
      </c>
      <c r="I3" s="11">
        <v>7</v>
      </c>
      <c r="J3" s="11">
        <v>8</v>
      </c>
      <c r="K3" s="11">
        <v>4</v>
      </c>
      <c r="L3" s="12">
        <v>1</v>
      </c>
      <c r="M3" s="11">
        <v>6</v>
      </c>
      <c r="N3" s="11">
        <v>5</v>
      </c>
      <c r="O3" s="11">
        <v>2</v>
      </c>
      <c r="P3" s="11"/>
      <c r="Q3" s="11"/>
      <c r="R3" s="45">
        <f t="shared" si="0"/>
        <v>40</v>
      </c>
      <c r="S3" s="13">
        <v>33</v>
      </c>
      <c r="T3" s="14" t="s">
        <v>14</v>
      </c>
      <c r="U3" s="15"/>
      <c r="V3" s="16"/>
    </row>
    <row r="4" spans="1:22" x14ac:dyDescent="0.35">
      <c r="A4" s="37" t="s">
        <v>833</v>
      </c>
      <c r="B4" s="40" t="s">
        <v>834</v>
      </c>
      <c r="C4" s="48" t="s">
        <v>59</v>
      </c>
      <c r="D4" s="39" t="s">
        <v>1072</v>
      </c>
      <c r="E4" s="39" t="s">
        <v>491</v>
      </c>
      <c r="F4" s="39" t="s">
        <v>1073</v>
      </c>
      <c r="G4" s="47" t="s">
        <v>60</v>
      </c>
      <c r="H4" s="11">
        <v>0</v>
      </c>
      <c r="I4" s="11">
        <v>0</v>
      </c>
      <c r="J4" s="11">
        <v>3</v>
      </c>
      <c r="K4" s="11" t="s">
        <v>1210</v>
      </c>
      <c r="L4" s="12" t="s">
        <v>1210</v>
      </c>
      <c r="M4" s="11" t="s">
        <v>1210</v>
      </c>
      <c r="N4" s="11" t="s">
        <v>1210</v>
      </c>
      <c r="O4" s="11" t="s">
        <v>1210</v>
      </c>
      <c r="P4" s="11" t="s">
        <v>1210</v>
      </c>
      <c r="Q4" s="11" t="s">
        <v>1210</v>
      </c>
      <c r="R4" s="45">
        <f>SUM(H4:Q4)</f>
        <v>3</v>
      </c>
      <c r="S4" s="13">
        <v>3</v>
      </c>
      <c r="T4" s="14" t="s">
        <v>61</v>
      </c>
      <c r="U4" s="15"/>
      <c r="V4" s="16"/>
    </row>
    <row r="5" spans="1:22" x14ac:dyDescent="0.35">
      <c r="A5" s="37" t="s">
        <v>833</v>
      </c>
      <c r="B5" s="39" t="s">
        <v>834</v>
      </c>
      <c r="C5" s="46" t="s">
        <v>59</v>
      </c>
      <c r="D5" s="39" t="s">
        <v>791</v>
      </c>
      <c r="E5" s="39" t="s">
        <v>840</v>
      </c>
      <c r="F5" s="39" t="s">
        <v>841</v>
      </c>
      <c r="G5" s="47" t="s">
        <v>60</v>
      </c>
      <c r="H5" s="11">
        <v>5</v>
      </c>
      <c r="I5" s="11">
        <v>7</v>
      </c>
      <c r="J5" s="11">
        <v>8</v>
      </c>
      <c r="K5" s="11">
        <v>3</v>
      </c>
      <c r="L5" s="12">
        <v>4</v>
      </c>
      <c r="M5" s="11">
        <v>6</v>
      </c>
      <c r="N5" s="11">
        <v>3</v>
      </c>
      <c r="O5" s="11">
        <v>5</v>
      </c>
      <c r="P5" s="11"/>
      <c r="Q5" s="11"/>
      <c r="R5" s="45">
        <f>SUM(H5:Q5)</f>
        <v>41</v>
      </c>
      <c r="S5" s="13">
        <v>33</v>
      </c>
      <c r="T5" s="14" t="s">
        <v>14</v>
      </c>
      <c r="U5" s="15"/>
      <c r="V5" s="16"/>
    </row>
    <row r="6" spans="1:22" x14ac:dyDescent="0.35">
      <c r="A6" s="37" t="s">
        <v>842</v>
      </c>
      <c r="B6" s="39" t="s">
        <v>431</v>
      </c>
      <c r="C6" s="46" t="s">
        <v>59</v>
      </c>
      <c r="D6" s="39" t="s">
        <v>431</v>
      </c>
      <c r="E6" s="39" t="s">
        <v>843</v>
      </c>
      <c r="F6" s="39" t="s">
        <v>844</v>
      </c>
      <c r="G6" s="47" t="s">
        <v>60</v>
      </c>
      <c r="H6" s="11">
        <v>4</v>
      </c>
      <c r="I6" s="11">
        <v>1</v>
      </c>
      <c r="J6" s="11">
        <v>3</v>
      </c>
      <c r="K6" s="11">
        <v>0</v>
      </c>
      <c r="L6" s="12">
        <v>2</v>
      </c>
      <c r="M6" s="11">
        <v>3</v>
      </c>
      <c r="N6" s="11">
        <v>3</v>
      </c>
      <c r="O6" s="11">
        <v>0</v>
      </c>
      <c r="P6" s="11"/>
      <c r="Q6" s="11"/>
      <c r="R6" s="45">
        <f t="shared" si="0"/>
        <v>16</v>
      </c>
      <c r="S6" s="13">
        <v>16</v>
      </c>
      <c r="T6" s="14"/>
      <c r="U6" s="15"/>
      <c r="V6" s="16"/>
    </row>
    <row r="7" spans="1:22" x14ac:dyDescent="0.35">
      <c r="A7" s="37" t="s">
        <v>842</v>
      </c>
      <c r="B7" s="39" t="s">
        <v>431</v>
      </c>
      <c r="C7" s="46" t="s">
        <v>59</v>
      </c>
      <c r="D7" s="39" t="s">
        <v>845</v>
      </c>
      <c r="E7" s="39" t="s">
        <v>846</v>
      </c>
      <c r="F7" s="39" t="s">
        <v>847</v>
      </c>
      <c r="G7" s="47" t="s">
        <v>60</v>
      </c>
      <c r="H7" s="11">
        <v>1</v>
      </c>
      <c r="I7" s="11">
        <v>2</v>
      </c>
      <c r="J7" s="11">
        <v>3</v>
      </c>
      <c r="K7" s="11">
        <v>6</v>
      </c>
      <c r="L7" s="12">
        <v>4</v>
      </c>
      <c r="M7" s="11">
        <v>1</v>
      </c>
      <c r="N7" s="11">
        <v>4</v>
      </c>
      <c r="O7" s="11">
        <v>2</v>
      </c>
      <c r="P7" s="11"/>
      <c r="Q7" s="11"/>
      <c r="R7" s="45">
        <f t="shared" si="0"/>
        <v>23</v>
      </c>
      <c r="S7" s="13">
        <v>18</v>
      </c>
      <c r="T7" s="14"/>
      <c r="U7" s="15"/>
      <c r="V7" s="16"/>
    </row>
    <row r="8" spans="1:22" x14ac:dyDescent="0.35">
      <c r="A8" s="37" t="s">
        <v>842</v>
      </c>
      <c r="B8" s="39" t="s">
        <v>431</v>
      </c>
      <c r="C8" s="46" t="s">
        <v>62</v>
      </c>
      <c r="D8" s="39" t="s">
        <v>848</v>
      </c>
      <c r="E8" s="39" t="s">
        <v>536</v>
      </c>
      <c r="F8" s="39" t="s">
        <v>849</v>
      </c>
      <c r="G8" s="47" t="s">
        <v>60</v>
      </c>
      <c r="H8" s="11">
        <v>4</v>
      </c>
      <c r="I8" s="11">
        <v>11</v>
      </c>
      <c r="J8" s="11">
        <v>7</v>
      </c>
      <c r="K8" s="11">
        <v>6</v>
      </c>
      <c r="L8" s="12">
        <v>5</v>
      </c>
      <c r="M8" s="11">
        <v>2</v>
      </c>
      <c r="N8" s="11">
        <v>2</v>
      </c>
      <c r="O8" s="11">
        <v>3</v>
      </c>
      <c r="P8" s="11"/>
      <c r="Q8" s="11"/>
      <c r="R8" s="45">
        <f t="shared" si="0"/>
        <v>40</v>
      </c>
      <c r="S8" s="13">
        <v>38</v>
      </c>
      <c r="T8" s="14" t="s">
        <v>14</v>
      </c>
      <c r="U8" s="15"/>
      <c r="V8" s="16"/>
    </row>
    <row r="9" spans="1:22" x14ac:dyDescent="0.35">
      <c r="A9" s="37" t="s">
        <v>850</v>
      </c>
      <c r="B9" s="39" t="s">
        <v>761</v>
      </c>
      <c r="C9" s="46" t="s">
        <v>62</v>
      </c>
      <c r="D9" s="39" t="s">
        <v>399</v>
      </c>
      <c r="E9" s="39" t="s">
        <v>850</v>
      </c>
      <c r="F9" s="39" t="s">
        <v>851</v>
      </c>
      <c r="G9" s="47" t="s">
        <v>60</v>
      </c>
      <c r="H9" s="11">
        <v>13</v>
      </c>
      <c r="I9" s="11">
        <v>10</v>
      </c>
      <c r="J9" s="11">
        <v>10</v>
      </c>
      <c r="K9" s="11">
        <v>14</v>
      </c>
      <c r="L9" s="12">
        <v>9</v>
      </c>
      <c r="M9" s="11">
        <v>13</v>
      </c>
      <c r="N9" s="11">
        <v>6</v>
      </c>
      <c r="O9" s="17">
        <v>6</v>
      </c>
      <c r="P9" s="11"/>
      <c r="Q9" s="11"/>
      <c r="R9" s="45">
        <f t="shared" si="0"/>
        <v>81</v>
      </c>
      <c r="S9" s="13">
        <v>58</v>
      </c>
      <c r="T9" s="14" t="s">
        <v>14</v>
      </c>
      <c r="U9" s="15"/>
      <c r="V9" s="16">
        <v>2</v>
      </c>
    </row>
    <row r="10" spans="1:22" x14ac:dyDescent="0.35">
      <c r="A10" s="37" t="s">
        <v>850</v>
      </c>
      <c r="B10" s="39" t="s">
        <v>761</v>
      </c>
      <c r="C10" s="46" t="s">
        <v>62</v>
      </c>
      <c r="D10" s="39" t="s">
        <v>129</v>
      </c>
      <c r="E10" s="39" t="s">
        <v>852</v>
      </c>
      <c r="F10" s="39" t="s">
        <v>853</v>
      </c>
      <c r="G10" s="47" t="s">
        <v>60</v>
      </c>
      <c r="H10" s="11">
        <v>7</v>
      </c>
      <c r="I10" s="11">
        <v>9</v>
      </c>
      <c r="J10" s="11">
        <v>11</v>
      </c>
      <c r="K10" s="11">
        <v>11</v>
      </c>
      <c r="L10" s="12">
        <v>5</v>
      </c>
      <c r="M10" s="11">
        <v>10</v>
      </c>
      <c r="N10" s="11">
        <v>3</v>
      </c>
      <c r="O10" s="11">
        <v>2</v>
      </c>
      <c r="P10" s="11"/>
      <c r="Q10" s="11"/>
      <c r="R10" s="45">
        <f t="shared" si="0"/>
        <v>58</v>
      </c>
      <c r="S10" s="13">
        <v>48</v>
      </c>
      <c r="T10" s="14" t="s">
        <v>14</v>
      </c>
      <c r="U10" s="15"/>
      <c r="V10" s="16">
        <v>5</v>
      </c>
    </row>
    <row r="11" spans="1:22" x14ac:dyDescent="0.35">
      <c r="A11" s="37" t="s">
        <v>850</v>
      </c>
      <c r="B11" s="39" t="s">
        <v>761</v>
      </c>
      <c r="C11" s="46" t="s">
        <v>62</v>
      </c>
      <c r="D11" s="39" t="s">
        <v>469</v>
      </c>
      <c r="E11" s="39" t="s">
        <v>854</v>
      </c>
      <c r="F11" s="39" t="s">
        <v>855</v>
      </c>
      <c r="G11" s="47" t="s">
        <v>60</v>
      </c>
      <c r="H11" s="11">
        <v>8</v>
      </c>
      <c r="I11" s="11">
        <v>10</v>
      </c>
      <c r="J11" s="11">
        <v>3</v>
      </c>
      <c r="K11" s="11">
        <v>7</v>
      </c>
      <c r="L11" s="12">
        <v>6</v>
      </c>
      <c r="M11" s="11">
        <v>4</v>
      </c>
      <c r="N11" s="11">
        <v>7</v>
      </c>
      <c r="O11" s="11">
        <v>3</v>
      </c>
      <c r="P11" s="11"/>
      <c r="Q11" s="11"/>
      <c r="R11" s="45">
        <f t="shared" si="0"/>
        <v>48</v>
      </c>
      <c r="S11" s="13">
        <v>35</v>
      </c>
      <c r="T11" s="14" t="s">
        <v>14</v>
      </c>
      <c r="U11" s="15"/>
      <c r="V11" s="16"/>
    </row>
    <row r="12" spans="1:22" x14ac:dyDescent="0.35">
      <c r="A12" s="37" t="s">
        <v>856</v>
      </c>
      <c r="B12" s="39" t="s">
        <v>857</v>
      </c>
      <c r="C12" s="46" t="s">
        <v>62</v>
      </c>
      <c r="D12" s="39" t="s">
        <v>858</v>
      </c>
      <c r="E12" s="39" t="s">
        <v>859</v>
      </c>
      <c r="F12" s="39" t="s">
        <v>860</v>
      </c>
      <c r="G12" s="47" t="s">
        <v>60</v>
      </c>
      <c r="H12" s="11">
        <v>6</v>
      </c>
      <c r="I12" s="11">
        <v>6</v>
      </c>
      <c r="J12" s="11">
        <v>5</v>
      </c>
      <c r="K12" s="11">
        <v>3</v>
      </c>
      <c r="L12" s="12">
        <v>3</v>
      </c>
      <c r="M12" s="11">
        <v>5</v>
      </c>
      <c r="N12" s="11">
        <v>1</v>
      </c>
      <c r="O12" s="11">
        <v>8</v>
      </c>
      <c r="P12" s="17"/>
      <c r="Q12" s="17"/>
      <c r="R12" s="45">
        <f t="shared" si="0"/>
        <v>37</v>
      </c>
      <c r="S12" s="13">
        <v>24</v>
      </c>
      <c r="T12" s="14"/>
      <c r="U12" s="15">
        <v>5</v>
      </c>
      <c r="V12" s="16"/>
    </row>
    <row r="13" spans="1:22" x14ac:dyDescent="0.35">
      <c r="A13" s="37" t="s">
        <v>297</v>
      </c>
      <c r="B13" s="39" t="s">
        <v>643</v>
      </c>
      <c r="C13" s="46" t="s">
        <v>62</v>
      </c>
      <c r="D13" s="39" t="s">
        <v>1074</v>
      </c>
      <c r="E13" s="39" t="s">
        <v>1075</v>
      </c>
      <c r="F13" s="39" t="s">
        <v>1076</v>
      </c>
      <c r="G13" s="47" t="s">
        <v>60</v>
      </c>
      <c r="H13" s="11">
        <v>5</v>
      </c>
      <c r="I13" s="11">
        <v>4</v>
      </c>
      <c r="J13" s="11">
        <v>10</v>
      </c>
      <c r="K13" s="11">
        <v>3</v>
      </c>
      <c r="L13" s="12">
        <v>0</v>
      </c>
      <c r="M13" s="11">
        <v>5</v>
      </c>
      <c r="N13" s="11">
        <v>5</v>
      </c>
      <c r="O13" s="11">
        <v>5</v>
      </c>
      <c r="P13" s="17"/>
      <c r="Q13" s="17"/>
      <c r="R13" s="45">
        <f t="shared" si="0"/>
        <v>37</v>
      </c>
      <c r="S13" s="13">
        <v>21</v>
      </c>
      <c r="T13" s="14"/>
      <c r="U13" s="15"/>
      <c r="V13" s="16"/>
    </row>
    <row r="14" spans="1:22" x14ac:dyDescent="0.35">
      <c r="A14" s="37" t="s">
        <v>297</v>
      </c>
      <c r="B14" s="39" t="s">
        <v>643</v>
      </c>
      <c r="C14" s="49" t="s">
        <v>62</v>
      </c>
      <c r="D14" s="50" t="s">
        <v>861</v>
      </c>
      <c r="E14" s="50" t="s">
        <v>862</v>
      </c>
      <c r="F14" s="50" t="s">
        <v>863</v>
      </c>
      <c r="G14" s="47" t="s">
        <v>60</v>
      </c>
      <c r="H14" s="11">
        <v>8</v>
      </c>
      <c r="I14" s="11">
        <v>3</v>
      </c>
      <c r="J14" s="11">
        <v>14</v>
      </c>
      <c r="K14" s="11">
        <v>2</v>
      </c>
      <c r="L14" s="12">
        <v>5</v>
      </c>
      <c r="M14" s="11">
        <v>4</v>
      </c>
      <c r="N14" s="11">
        <v>8</v>
      </c>
      <c r="O14" s="11">
        <v>5</v>
      </c>
      <c r="P14" s="11"/>
      <c r="Q14" s="11"/>
      <c r="R14" s="45">
        <f t="shared" si="0"/>
        <v>49</v>
      </c>
      <c r="S14" s="13">
        <v>31</v>
      </c>
      <c r="T14" s="14" t="s">
        <v>14</v>
      </c>
      <c r="U14" s="15"/>
      <c r="V14" s="16"/>
    </row>
    <row r="15" spans="1:22" x14ac:dyDescent="0.35">
      <c r="A15" s="37" t="s">
        <v>864</v>
      </c>
      <c r="B15" s="39" t="s">
        <v>432</v>
      </c>
      <c r="C15" s="49" t="s">
        <v>59</v>
      </c>
      <c r="D15" s="50" t="s">
        <v>157</v>
      </c>
      <c r="E15" s="50" t="s">
        <v>1077</v>
      </c>
      <c r="F15" s="50" t="s">
        <v>1078</v>
      </c>
      <c r="G15" s="47" t="s">
        <v>60</v>
      </c>
      <c r="H15" s="11">
        <v>2</v>
      </c>
      <c r="I15" s="11">
        <v>1</v>
      </c>
      <c r="J15" s="11">
        <v>0</v>
      </c>
      <c r="K15" s="11">
        <v>1</v>
      </c>
      <c r="L15" s="12">
        <v>1</v>
      </c>
      <c r="M15" s="11"/>
      <c r="N15" s="11"/>
      <c r="O15" s="11"/>
      <c r="P15" s="11"/>
      <c r="Q15" s="11"/>
      <c r="R15" s="45">
        <f t="shared" si="0"/>
        <v>5</v>
      </c>
      <c r="S15" s="13">
        <v>4</v>
      </c>
      <c r="T15" s="14"/>
      <c r="U15" s="15"/>
      <c r="V15" s="16"/>
    </row>
    <row r="16" spans="1:22" x14ac:dyDescent="0.35">
      <c r="A16" s="37" t="s">
        <v>864</v>
      </c>
      <c r="B16" s="39" t="s">
        <v>432</v>
      </c>
      <c r="C16" s="49" t="s">
        <v>62</v>
      </c>
      <c r="D16" s="50" t="s">
        <v>1079</v>
      </c>
      <c r="E16" s="50" t="s">
        <v>1080</v>
      </c>
      <c r="F16" s="50" t="s">
        <v>1081</v>
      </c>
      <c r="G16" s="47" t="s">
        <v>60</v>
      </c>
      <c r="H16" s="11">
        <v>6</v>
      </c>
      <c r="I16" s="11">
        <v>6</v>
      </c>
      <c r="J16" s="11">
        <v>4</v>
      </c>
      <c r="K16" s="11">
        <v>3</v>
      </c>
      <c r="L16" s="12">
        <v>2</v>
      </c>
      <c r="M16" s="11">
        <v>2</v>
      </c>
      <c r="N16" s="11">
        <v>3</v>
      </c>
      <c r="O16" s="11">
        <v>1</v>
      </c>
      <c r="P16" s="11"/>
      <c r="Q16" s="11"/>
      <c r="R16" s="45">
        <f t="shared" si="0"/>
        <v>27</v>
      </c>
      <c r="S16" s="13">
        <v>15</v>
      </c>
      <c r="T16" s="14"/>
      <c r="U16" s="15"/>
      <c r="V16" s="16"/>
    </row>
    <row r="17" spans="1:22" x14ac:dyDescent="0.35">
      <c r="A17" s="37" t="s">
        <v>864</v>
      </c>
      <c r="B17" s="39" t="s">
        <v>432</v>
      </c>
      <c r="C17" s="46" t="s">
        <v>62</v>
      </c>
      <c r="D17" s="39" t="s">
        <v>865</v>
      </c>
      <c r="E17" s="39" t="s">
        <v>866</v>
      </c>
      <c r="F17" s="39" t="s">
        <v>867</v>
      </c>
      <c r="G17" s="47" t="s">
        <v>60</v>
      </c>
      <c r="H17" s="11">
        <v>14</v>
      </c>
      <c r="I17" s="11">
        <v>10</v>
      </c>
      <c r="J17" s="11">
        <v>11</v>
      </c>
      <c r="K17" s="11">
        <v>3</v>
      </c>
      <c r="L17" s="12">
        <v>5</v>
      </c>
      <c r="M17" s="11" t="s">
        <v>1210</v>
      </c>
      <c r="N17" s="11" t="s">
        <v>1210</v>
      </c>
      <c r="O17" s="17" t="s">
        <v>1210</v>
      </c>
      <c r="P17" s="18" t="s">
        <v>1210</v>
      </c>
      <c r="Q17" s="18" t="s">
        <v>1210</v>
      </c>
      <c r="R17" s="45">
        <f t="shared" si="0"/>
        <v>43</v>
      </c>
      <c r="S17" s="13">
        <v>34</v>
      </c>
      <c r="T17" s="14" t="s">
        <v>61</v>
      </c>
      <c r="U17" s="15"/>
      <c r="V17" s="16"/>
    </row>
    <row r="18" spans="1:22" x14ac:dyDescent="0.35">
      <c r="A18" s="37" t="s">
        <v>868</v>
      </c>
      <c r="B18" s="39" t="s">
        <v>481</v>
      </c>
      <c r="C18" s="46" t="s">
        <v>62</v>
      </c>
      <c r="D18" s="39" t="s">
        <v>451</v>
      </c>
      <c r="E18" s="39" t="s">
        <v>869</v>
      </c>
      <c r="F18" s="39" t="s">
        <v>870</v>
      </c>
      <c r="G18" s="47" t="s">
        <v>60</v>
      </c>
      <c r="H18" s="11">
        <v>2</v>
      </c>
      <c r="I18" s="11">
        <v>0</v>
      </c>
      <c r="J18" s="11">
        <v>3</v>
      </c>
      <c r="K18" s="11">
        <v>3</v>
      </c>
      <c r="L18" s="12">
        <v>0</v>
      </c>
      <c r="M18" s="11">
        <v>0</v>
      </c>
      <c r="N18" s="11">
        <v>0</v>
      </c>
      <c r="O18" s="11"/>
      <c r="P18" s="11"/>
      <c r="Q18" s="11"/>
      <c r="R18" s="45">
        <f t="shared" si="0"/>
        <v>8</v>
      </c>
      <c r="S18" s="13">
        <v>7</v>
      </c>
      <c r="T18" s="14"/>
      <c r="U18" s="15"/>
      <c r="V18" s="16"/>
    </row>
    <row r="19" spans="1:22" x14ac:dyDescent="0.35">
      <c r="A19" s="37" t="s">
        <v>868</v>
      </c>
      <c r="B19" s="39" t="s">
        <v>481</v>
      </c>
      <c r="C19" s="49" t="s">
        <v>59</v>
      </c>
      <c r="D19" s="50" t="s">
        <v>871</v>
      </c>
      <c r="E19" s="50" t="s">
        <v>872</v>
      </c>
      <c r="F19" s="50" t="s">
        <v>873</v>
      </c>
      <c r="G19" s="47" t="s">
        <v>60</v>
      </c>
      <c r="H19" s="11">
        <v>2</v>
      </c>
      <c r="I19" s="11">
        <v>0</v>
      </c>
      <c r="J19" s="11">
        <v>3</v>
      </c>
      <c r="K19" s="11">
        <v>0</v>
      </c>
      <c r="L19" s="12" t="s">
        <v>1210</v>
      </c>
      <c r="M19" s="11" t="s">
        <v>1210</v>
      </c>
      <c r="N19" s="11" t="s">
        <v>1210</v>
      </c>
      <c r="O19" s="11" t="s">
        <v>1210</v>
      </c>
      <c r="P19" s="11" t="s">
        <v>1210</v>
      </c>
      <c r="Q19" s="11" t="s">
        <v>1210</v>
      </c>
      <c r="R19" s="45">
        <v>5</v>
      </c>
      <c r="S19" s="13">
        <v>3</v>
      </c>
      <c r="T19" s="14" t="s">
        <v>61</v>
      </c>
      <c r="U19" s="15"/>
      <c r="V19" s="16"/>
    </row>
    <row r="20" spans="1:22" x14ac:dyDescent="0.35">
      <c r="A20" s="37" t="s">
        <v>868</v>
      </c>
      <c r="B20" s="39" t="s">
        <v>481</v>
      </c>
      <c r="C20" s="49" t="s">
        <v>62</v>
      </c>
      <c r="D20" s="50" t="s">
        <v>874</v>
      </c>
      <c r="E20" s="50" t="s">
        <v>868</v>
      </c>
      <c r="F20" s="50" t="s">
        <v>875</v>
      </c>
      <c r="G20" s="47" t="s">
        <v>60</v>
      </c>
      <c r="H20" s="11">
        <v>0</v>
      </c>
      <c r="I20" s="11">
        <v>0</v>
      </c>
      <c r="J20" s="11">
        <v>0</v>
      </c>
      <c r="K20" s="11">
        <v>0</v>
      </c>
      <c r="L20" s="12">
        <v>0</v>
      </c>
      <c r="M20" s="11">
        <v>0</v>
      </c>
      <c r="N20" s="11">
        <v>0</v>
      </c>
      <c r="O20" s="11"/>
      <c r="P20" s="11"/>
      <c r="Q20" s="11"/>
      <c r="R20" s="45">
        <f t="shared" si="0"/>
        <v>0</v>
      </c>
      <c r="S20" s="13">
        <v>0</v>
      </c>
      <c r="T20" s="14"/>
      <c r="U20" s="15"/>
      <c r="V20" s="16"/>
    </row>
    <row r="21" spans="1:22" x14ac:dyDescent="0.35">
      <c r="A21" s="37" t="s">
        <v>677</v>
      </c>
      <c r="B21" s="39" t="s">
        <v>431</v>
      </c>
      <c r="C21" s="49" t="s">
        <v>59</v>
      </c>
      <c r="D21" s="50" t="s">
        <v>876</v>
      </c>
      <c r="E21" s="50" t="s">
        <v>877</v>
      </c>
      <c r="F21" s="50" t="s">
        <v>878</v>
      </c>
      <c r="G21" s="47" t="s">
        <v>60</v>
      </c>
      <c r="H21" s="11">
        <v>2</v>
      </c>
      <c r="I21" s="11">
        <v>5</v>
      </c>
      <c r="J21" s="11">
        <v>10</v>
      </c>
      <c r="K21" s="11">
        <v>5</v>
      </c>
      <c r="L21" s="12">
        <v>5</v>
      </c>
      <c r="M21" s="11">
        <v>7</v>
      </c>
      <c r="N21" s="11">
        <v>7</v>
      </c>
      <c r="O21" s="11">
        <v>8</v>
      </c>
      <c r="P21" s="11"/>
      <c r="Q21" s="11"/>
      <c r="R21" s="45">
        <f t="shared" si="0"/>
        <v>49</v>
      </c>
      <c r="S21" s="13">
        <v>36</v>
      </c>
      <c r="T21" s="14" t="s">
        <v>14</v>
      </c>
      <c r="U21" s="15">
        <v>4</v>
      </c>
      <c r="V21" s="16"/>
    </row>
    <row r="22" spans="1:22" x14ac:dyDescent="0.35">
      <c r="A22" s="37" t="s">
        <v>677</v>
      </c>
      <c r="B22" s="39" t="s">
        <v>431</v>
      </c>
      <c r="C22" s="49" t="s">
        <v>59</v>
      </c>
      <c r="D22" s="50" t="s">
        <v>1082</v>
      </c>
      <c r="E22" s="50" t="s">
        <v>1083</v>
      </c>
      <c r="F22" s="50" t="s">
        <v>1084</v>
      </c>
      <c r="G22" s="47" t="s">
        <v>60</v>
      </c>
      <c r="H22" s="11">
        <v>0</v>
      </c>
      <c r="I22" s="11">
        <v>1</v>
      </c>
      <c r="J22" s="11">
        <v>6</v>
      </c>
      <c r="K22" s="11">
        <v>14</v>
      </c>
      <c r="L22" s="12">
        <v>14</v>
      </c>
      <c r="M22" s="11">
        <v>11</v>
      </c>
      <c r="N22" s="11">
        <v>16</v>
      </c>
      <c r="O22" s="11">
        <v>11</v>
      </c>
      <c r="P22" s="11"/>
      <c r="Q22" s="11"/>
      <c r="R22" s="45">
        <f t="shared" si="0"/>
        <v>73</v>
      </c>
      <c r="S22" s="13">
        <v>46</v>
      </c>
      <c r="T22" s="14" t="s">
        <v>14</v>
      </c>
      <c r="U22" s="15">
        <v>2</v>
      </c>
      <c r="V22" s="16">
        <v>3</v>
      </c>
    </row>
    <row r="23" spans="1:22" x14ac:dyDescent="0.35">
      <c r="A23" s="37" t="s">
        <v>677</v>
      </c>
      <c r="B23" s="39" t="s">
        <v>431</v>
      </c>
      <c r="C23" s="46" t="s">
        <v>59</v>
      </c>
      <c r="D23" s="39" t="s">
        <v>879</v>
      </c>
      <c r="E23" s="39" t="s">
        <v>880</v>
      </c>
      <c r="F23" s="39" t="s">
        <v>881</v>
      </c>
      <c r="G23" s="47" t="s">
        <v>60</v>
      </c>
      <c r="H23" s="11">
        <v>6</v>
      </c>
      <c r="I23" s="11">
        <v>2</v>
      </c>
      <c r="J23" s="11">
        <v>2</v>
      </c>
      <c r="K23" s="11">
        <v>1</v>
      </c>
      <c r="L23" s="19">
        <v>2</v>
      </c>
      <c r="M23" s="17">
        <v>1</v>
      </c>
      <c r="N23" s="17">
        <v>3</v>
      </c>
      <c r="O23" s="17">
        <v>2</v>
      </c>
      <c r="P23" s="17"/>
      <c r="Q23" s="17"/>
      <c r="R23" s="45">
        <f t="shared" si="0"/>
        <v>19</v>
      </c>
      <c r="S23" s="13">
        <v>11</v>
      </c>
      <c r="T23" s="14"/>
      <c r="U23" s="15"/>
      <c r="V23" s="16"/>
    </row>
    <row r="24" spans="1:22" x14ac:dyDescent="0.35">
      <c r="A24" s="37" t="s">
        <v>882</v>
      </c>
      <c r="B24" s="39" t="s">
        <v>883</v>
      </c>
      <c r="C24" s="49" t="s">
        <v>62</v>
      </c>
      <c r="D24" s="50" t="s">
        <v>884</v>
      </c>
      <c r="E24" s="50" t="s">
        <v>885</v>
      </c>
      <c r="F24" s="50" t="s">
        <v>886</v>
      </c>
      <c r="G24" s="47" t="s">
        <v>60</v>
      </c>
      <c r="H24" s="11">
        <v>11</v>
      </c>
      <c r="I24" s="11">
        <v>12</v>
      </c>
      <c r="J24" s="11">
        <v>4</v>
      </c>
      <c r="K24" s="11">
        <v>12</v>
      </c>
      <c r="L24" s="12">
        <v>5</v>
      </c>
      <c r="M24" s="11">
        <v>5</v>
      </c>
      <c r="N24" s="11">
        <v>4</v>
      </c>
      <c r="O24" s="11">
        <v>6</v>
      </c>
      <c r="P24" s="11"/>
      <c r="Q24" s="11"/>
      <c r="R24" s="45">
        <f t="shared" si="0"/>
        <v>59</v>
      </c>
      <c r="S24" s="13">
        <v>44</v>
      </c>
      <c r="T24" s="14" t="s">
        <v>14</v>
      </c>
      <c r="U24" s="15"/>
      <c r="V24" s="16">
        <v>4</v>
      </c>
    </row>
    <row r="25" spans="1:22" x14ac:dyDescent="0.35">
      <c r="A25" s="37" t="s">
        <v>882</v>
      </c>
      <c r="B25" s="39" t="s">
        <v>883</v>
      </c>
      <c r="C25" s="51" t="s">
        <v>62</v>
      </c>
      <c r="D25" s="39" t="s">
        <v>762</v>
      </c>
      <c r="E25" s="39" t="s">
        <v>887</v>
      </c>
      <c r="F25" s="39" t="s">
        <v>888</v>
      </c>
      <c r="G25" s="47" t="s">
        <v>60</v>
      </c>
      <c r="H25" s="11">
        <v>20</v>
      </c>
      <c r="I25" s="11">
        <v>15</v>
      </c>
      <c r="J25" s="11">
        <v>24</v>
      </c>
      <c r="K25" s="11">
        <v>10</v>
      </c>
      <c r="L25" s="12">
        <v>20</v>
      </c>
      <c r="M25" s="11">
        <v>15</v>
      </c>
      <c r="N25" s="11">
        <v>19</v>
      </c>
      <c r="O25" s="11"/>
      <c r="P25" s="11"/>
      <c r="Q25" s="11"/>
      <c r="R25" s="45">
        <f t="shared" ref="R25:R48" si="1">SUM(H25:Q25)</f>
        <v>123</v>
      </c>
      <c r="S25" s="13">
        <v>112</v>
      </c>
      <c r="T25" s="14" t="s">
        <v>14</v>
      </c>
      <c r="U25" s="15"/>
      <c r="V25" s="16">
        <v>1</v>
      </c>
    </row>
    <row r="26" spans="1:22" x14ac:dyDescent="0.35">
      <c r="A26" s="37" t="s">
        <v>882</v>
      </c>
      <c r="B26" s="39" t="s">
        <v>883</v>
      </c>
      <c r="C26" s="51" t="s">
        <v>59</v>
      </c>
      <c r="D26" s="39" t="s">
        <v>426</v>
      </c>
      <c r="E26" s="39" t="s">
        <v>833</v>
      </c>
      <c r="F26" s="39" t="s">
        <v>889</v>
      </c>
      <c r="G26" s="47" t="s">
        <v>60</v>
      </c>
      <c r="H26" s="11">
        <v>1</v>
      </c>
      <c r="I26" s="11">
        <v>2</v>
      </c>
      <c r="J26" s="11">
        <v>4</v>
      </c>
      <c r="K26" s="11">
        <v>1</v>
      </c>
      <c r="L26" s="12">
        <v>0</v>
      </c>
      <c r="M26" s="11">
        <v>1</v>
      </c>
      <c r="N26" s="11">
        <v>3</v>
      </c>
      <c r="O26" s="11">
        <v>0</v>
      </c>
      <c r="P26" s="11"/>
      <c r="Q26" s="11"/>
      <c r="R26" s="45">
        <f t="shared" si="1"/>
        <v>12</v>
      </c>
      <c r="S26" s="13">
        <v>12</v>
      </c>
      <c r="T26" s="14"/>
      <c r="U26" s="15"/>
      <c r="V26" s="16"/>
    </row>
    <row r="27" spans="1:22" x14ac:dyDescent="0.35">
      <c r="A27" s="37" t="s">
        <v>890</v>
      </c>
      <c r="B27" s="39" t="s">
        <v>434</v>
      </c>
      <c r="C27" s="51" t="s">
        <v>62</v>
      </c>
      <c r="D27" s="39" t="s">
        <v>397</v>
      </c>
      <c r="E27" s="39" t="s">
        <v>891</v>
      </c>
      <c r="F27" s="39" t="s">
        <v>892</v>
      </c>
      <c r="G27" s="47" t="s">
        <v>60</v>
      </c>
      <c r="H27" s="11">
        <v>4</v>
      </c>
      <c r="I27" s="11">
        <v>5</v>
      </c>
      <c r="J27" s="11">
        <v>4</v>
      </c>
      <c r="K27" s="11">
        <v>2</v>
      </c>
      <c r="L27" s="12">
        <v>2</v>
      </c>
      <c r="M27" s="11">
        <v>5</v>
      </c>
      <c r="N27" s="11">
        <v>7</v>
      </c>
      <c r="O27" s="11">
        <v>9</v>
      </c>
      <c r="P27" s="11"/>
      <c r="Q27" s="11"/>
      <c r="R27" s="45">
        <f t="shared" si="1"/>
        <v>38</v>
      </c>
      <c r="S27" s="13">
        <v>31</v>
      </c>
      <c r="T27" s="14"/>
      <c r="U27" s="15">
        <v>3</v>
      </c>
      <c r="V27" s="16"/>
    </row>
    <row r="28" spans="1:22" x14ac:dyDescent="0.35">
      <c r="A28" s="37" t="s">
        <v>890</v>
      </c>
      <c r="B28" s="39" t="s">
        <v>434</v>
      </c>
      <c r="C28" s="51" t="s">
        <v>59</v>
      </c>
      <c r="D28" s="39" t="s">
        <v>422</v>
      </c>
      <c r="E28" s="39" t="s">
        <v>893</v>
      </c>
      <c r="F28" s="39" t="s">
        <v>894</v>
      </c>
      <c r="G28" s="47" t="s">
        <v>60</v>
      </c>
      <c r="H28" s="11">
        <v>1</v>
      </c>
      <c r="I28" s="11">
        <v>2</v>
      </c>
      <c r="J28" s="11">
        <v>2</v>
      </c>
      <c r="K28" s="11">
        <v>1</v>
      </c>
      <c r="L28" s="12">
        <v>2</v>
      </c>
      <c r="M28" s="11" t="s">
        <v>1210</v>
      </c>
      <c r="N28" s="11" t="s">
        <v>1210</v>
      </c>
      <c r="O28" s="11" t="s">
        <v>1210</v>
      </c>
      <c r="P28" s="11" t="s">
        <v>1210</v>
      </c>
      <c r="Q28" s="17" t="s">
        <v>1210</v>
      </c>
      <c r="R28" s="45">
        <f t="shared" si="1"/>
        <v>8</v>
      </c>
      <c r="S28" s="13">
        <v>8</v>
      </c>
      <c r="T28" s="14" t="s">
        <v>61</v>
      </c>
      <c r="U28" s="15"/>
      <c r="V28" s="16"/>
    </row>
    <row r="29" spans="1:22" x14ac:dyDescent="0.35">
      <c r="A29" s="37" t="s">
        <v>890</v>
      </c>
      <c r="B29" s="39" t="s">
        <v>434</v>
      </c>
      <c r="C29" s="46" t="s">
        <v>59</v>
      </c>
      <c r="D29" s="39" t="s">
        <v>742</v>
      </c>
      <c r="E29" s="39" t="s">
        <v>430</v>
      </c>
      <c r="F29" s="39" t="s">
        <v>895</v>
      </c>
      <c r="G29" s="47" t="s">
        <v>60</v>
      </c>
      <c r="H29" s="11">
        <v>8</v>
      </c>
      <c r="I29" s="11">
        <v>6</v>
      </c>
      <c r="J29" s="11">
        <v>7</v>
      </c>
      <c r="K29" s="11">
        <v>7</v>
      </c>
      <c r="L29" s="12">
        <v>2</v>
      </c>
      <c r="M29" s="11">
        <v>6</v>
      </c>
      <c r="N29" s="11" t="s">
        <v>1210</v>
      </c>
      <c r="O29" s="11" t="s">
        <v>1210</v>
      </c>
      <c r="P29" s="11" t="s">
        <v>1210</v>
      </c>
      <c r="Q29" s="11" t="s">
        <v>1210</v>
      </c>
      <c r="R29" s="45">
        <f t="shared" si="1"/>
        <v>36</v>
      </c>
      <c r="S29" s="13">
        <v>5</v>
      </c>
      <c r="T29" s="14" t="s">
        <v>61</v>
      </c>
      <c r="U29" s="15"/>
      <c r="V29" s="16"/>
    </row>
    <row r="30" spans="1:22" x14ac:dyDescent="0.35">
      <c r="A30" s="37" t="s">
        <v>890</v>
      </c>
      <c r="B30" s="39" t="s">
        <v>434</v>
      </c>
      <c r="C30" s="46" t="s">
        <v>59</v>
      </c>
      <c r="D30" s="39" t="s">
        <v>896</v>
      </c>
      <c r="E30" s="39" t="s">
        <v>634</v>
      </c>
      <c r="F30" s="39" t="s">
        <v>897</v>
      </c>
      <c r="G30" s="47" t="s">
        <v>60</v>
      </c>
      <c r="H30" s="11">
        <v>0</v>
      </c>
      <c r="I30" s="11">
        <v>3</v>
      </c>
      <c r="J30" s="11">
        <v>2</v>
      </c>
      <c r="K30" s="11">
        <v>1</v>
      </c>
      <c r="L30" s="12">
        <v>2</v>
      </c>
      <c r="M30" s="11">
        <v>1</v>
      </c>
      <c r="N30" s="11">
        <v>2</v>
      </c>
      <c r="O30" s="11">
        <v>1</v>
      </c>
      <c r="P30" s="11"/>
      <c r="Q30" s="11"/>
      <c r="R30" s="45">
        <f t="shared" si="1"/>
        <v>12</v>
      </c>
      <c r="S30" s="13">
        <v>4</v>
      </c>
      <c r="T30" s="14"/>
      <c r="U30" s="15"/>
      <c r="V30" s="16"/>
    </row>
    <row r="31" spans="1:22" x14ac:dyDescent="0.35">
      <c r="A31" s="37" t="s">
        <v>898</v>
      </c>
      <c r="B31" s="39" t="s">
        <v>628</v>
      </c>
      <c r="C31" s="46" t="s">
        <v>59</v>
      </c>
      <c r="D31" s="39" t="s">
        <v>809</v>
      </c>
      <c r="E31" s="39" t="s">
        <v>899</v>
      </c>
      <c r="F31" s="39" t="s">
        <v>900</v>
      </c>
      <c r="G31" s="47" t="s">
        <v>60</v>
      </c>
      <c r="H31" s="11">
        <v>0</v>
      </c>
      <c r="I31" s="11">
        <v>2</v>
      </c>
      <c r="J31" s="11">
        <v>1</v>
      </c>
      <c r="K31" s="11">
        <v>2</v>
      </c>
      <c r="L31" s="12">
        <v>0</v>
      </c>
      <c r="M31" s="11">
        <v>2</v>
      </c>
      <c r="N31" s="11">
        <v>0</v>
      </c>
      <c r="O31" s="11">
        <v>2</v>
      </c>
      <c r="P31" s="11"/>
      <c r="Q31" s="11"/>
      <c r="R31" s="45">
        <f t="shared" si="1"/>
        <v>9</v>
      </c>
      <c r="S31" s="13">
        <v>8</v>
      </c>
      <c r="T31" s="14"/>
      <c r="U31" s="15"/>
      <c r="V31" s="16"/>
    </row>
    <row r="32" spans="1:22" x14ac:dyDescent="0.35">
      <c r="A32" s="37" t="s">
        <v>898</v>
      </c>
      <c r="B32" s="39" t="s">
        <v>628</v>
      </c>
      <c r="C32" s="46" t="s">
        <v>59</v>
      </c>
      <c r="D32" s="39" t="s">
        <v>1085</v>
      </c>
      <c r="E32" s="39" t="s">
        <v>1086</v>
      </c>
      <c r="F32" s="39" t="s">
        <v>1087</v>
      </c>
      <c r="G32" s="47" t="s">
        <v>60</v>
      </c>
      <c r="H32" s="11">
        <v>0</v>
      </c>
      <c r="I32" s="11">
        <v>0</v>
      </c>
      <c r="J32" s="11">
        <v>1</v>
      </c>
      <c r="K32" s="11"/>
      <c r="L32" s="12"/>
      <c r="M32" s="11"/>
      <c r="N32" s="11"/>
      <c r="O32" s="11"/>
      <c r="P32" s="11"/>
      <c r="Q32" s="11"/>
      <c r="R32" s="45">
        <f t="shared" si="1"/>
        <v>1</v>
      </c>
      <c r="S32" s="13">
        <v>1</v>
      </c>
      <c r="T32" s="14"/>
      <c r="U32" s="15"/>
      <c r="V32" s="16"/>
    </row>
    <row r="33" spans="1:22" x14ac:dyDescent="0.35">
      <c r="A33" s="37" t="s">
        <v>898</v>
      </c>
      <c r="B33" s="39" t="s">
        <v>628</v>
      </c>
      <c r="C33" s="46" t="s">
        <v>59</v>
      </c>
      <c r="D33" s="39" t="s">
        <v>901</v>
      </c>
      <c r="E33" s="39" t="s">
        <v>902</v>
      </c>
      <c r="F33" s="39" t="s">
        <v>903</v>
      </c>
      <c r="G33" s="47" t="s">
        <v>60</v>
      </c>
      <c r="H33" s="11">
        <v>9</v>
      </c>
      <c r="I33" s="11">
        <v>7</v>
      </c>
      <c r="J33" s="11">
        <v>6</v>
      </c>
      <c r="K33" s="11">
        <v>6</v>
      </c>
      <c r="L33" s="12">
        <v>2</v>
      </c>
      <c r="M33" s="11">
        <v>1</v>
      </c>
      <c r="N33" s="11">
        <v>1</v>
      </c>
      <c r="O33" s="11">
        <v>1</v>
      </c>
      <c r="P33" s="11"/>
      <c r="Q33" s="11"/>
      <c r="R33" s="45">
        <f t="shared" si="1"/>
        <v>33</v>
      </c>
      <c r="S33" s="13">
        <v>30</v>
      </c>
      <c r="T33" s="14" t="s">
        <v>14</v>
      </c>
      <c r="U33" s="15"/>
      <c r="V33" s="16"/>
    </row>
    <row r="34" spans="1:22" x14ac:dyDescent="0.35">
      <c r="A34" s="37" t="s">
        <v>904</v>
      </c>
      <c r="B34" s="39" t="s">
        <v>132</v>
      </c>
      <c r="C34" s="46" t="s">
        <v>59</v>
      </c>
      <c r="D34" s="52" t="s">
        <v>905</v>
      </c>
      <c r="E34" s="52" t="s">
        <v>906</v>
      </c>
      <c r="F34" s="52" t="s">
        <v>907</v>
      </c>
      <c r="G34" s="47" t="s">
        <v>60</v>
      </c>
      <c r="H34" s="11">
        <v>5</v>
      </c>
      <c r="I34" s="11">
        <v>2</v>
      </c>
      <c r="J34" s="11">
        <v>4</v>
      </c>
      <c r="K34" s="11">
        <v>2</v>
      </c>
      <c r="L34" s="12">
        <v>2</v>
      </c>
      <c r="M34" s="11">
        <v>8</v>
      </c>
      <c r="N34" s="11">
        <v>15</v>
      </c>
      <c r="O34" s="17">
        <v>2</v>
      </c>
      <c r="P34" s="17"/>
      <c r="Q34" s="17"/>
      <c r="R34" s="45">
        <f t="shared" si="1"/>
        <v>40</v>
      </c>
      <c r="S34" s="13">
        <v>30</v>
      </c>
      <c r="T34" s="14" t="s">
        <v>14</v>
      </c>
      <c r="U34" s="15"/>
      <c r="V34" s="16"/>
    </row>
    <row r="35" spans="1:22" x14ac:dyDescent="0.35">
      <c r="A35" s="37" t="s">
        <v>908</v>
      </c>
      <c r="B35" s="39" t="s">
        <v>469</v>
      </c>
      <c r="C35" s="46" t="s">
        <v>62</v>
      </c>
      <c r="D35" s="39" t="s">
        <v>909</v>
      </c>
      <c r="E35" s="39" t="s">
        <v>908</v>
      </c>
      <c r="F35" s="39" t="s">
        <v>910</v>
      </c>
      <c r="G35" s="47" t="s">
        <v>60</v>
      </c>
      <c r="H35" s="11">
        <v>0</v>
      </c>
      <c r="I35" s="11">
        <v>2</v>
      </c>
      <c r="J35" s="11">
        <v>1</v>
      </c>
      <c r="K35" s="11">
        <v>3</v>
      </c>
      <c r="L35" s="12">
        <v>5</v>
      </c>
      <c r="M35" s="11">
        <v>2</v>
      </c>
      <c r="N35" s="11">
        <v>6</v>
      </c>
      <c r="O35" s="11">
        <v>6</v>
      </c>
      <c r="P35" s="11"/>
      <c r="Q35" s="11"/>
      <c r="R35" s="45">
        <f t="shared" si="1"/>
        <v>25</v>
      </c>
      <c r="S35" s="13">
        <v>23</v>
      </c>
      <c r="T35" s="14"/>
      <c r="U35" s="15"/>
      <c r="V35" s="16"/>
    </row>
    <row r="36" spans="1:22" x14ac:dyDescent="0.35">
      <c r="A36" s="37" t="s">
        <v>911</v>
      </c>
      <c r="B36" s="39" t="s">
        <v>762</v>
      </c>
      <c r="C36" s="46" t="s">
        <v>59</v>
      </c>
      <c r="D36" s="39" t="s">
        <v>1348</v>
      </c>
      <c r="E36" s="39" t="s">
        <v>1349</v>
      </c>
      <c r="F36" s="39" t="s">
        <v>1350</v>
      </c>
      <c r="G36" s="47" t="s">
        <v>60</v>
      </c>
      <c r="H36" s="11">
        <v>0</v>
      </c>
      <c r="I36" s="11">
        <v>0</v>
      </c>
      <c r="J36" s="11">
        <v>0</v>
      </c>
      <c r="K36" s="11">
        <v>0</v>
      </c>
      <c r="L36" s="12">
        <v>5</v>
      </c>
      <c r="M36" s="11">
        <v>7</v>
      </c>
      <c r="N36" s="11">
        <v>22</v>
      </c>
      <c r="O36" s="11">
        <v>12</v>
      </c>
      <c r="P36" s="11"/>
      <c r="Q36" s="11"/>
      <c r="R36" s="45">
        <f t="shared" si="1"/>
        <v>46</v>
      </c>
      <c r="S36" s="13">
        <v>37</v>
      </c>
      <c r="T36" s="14" t="s">
        <v>14</v>
      </c>
      <c r="U36" s="15">
        <v>1</v>
      </c>
      <c r="V36" s="16"/>
    </row>
    <row r="37" spans="1:22" x14ac:dyDescent="0.35">
      <c r="A37" s="37" t="s">
        <v>911</v>
      </c>
      <c r="B37" s="39" t="s">
        <v>762</v>
      </c>
      <c r="C37" s="46" t="s">
        <v>62</v>
      </c>
      <c r="D37" s="39" t="s">
        <v>336</v>
      </c>
      <c r="E37" s="39" t="s">
        <v>460</v>
      </c>
      <c r="F37" s="39" t="s">
        <v>912</v>
      </c>
      <c r="G37" s="47" t="s">
        <v>60</v>
      </c>
      <c r="H37" s="11">
        <v>6</v>
      </c>
      <c r="I37" s="11">
        <v>6</v>
      </c>
      <c r="J37" s="11">
        <v>8</v>
      </c>
      <c r="K37" s="11">
        <v>5</v>
      </c>
      <c r="L37" s="12">
        <v>6</v>
      </c>
      <c r="M37" s="11">
        <v>11</v>
      </c>
      <c r="N37" s="11">
        <v>3</v>
      </c>
      <c r="O37" s="11">
        <v>1</v>
      </c>
      <c r="P37" s="11"/>
      <c r="Q37" s="11"/>
      <c r="R37" s="45">
        <f t="shared" si="1"/>
        <v>46</v>
      </c>
      <c r="S37" s="13">
        <v>40</v>
      </c>
      <c r="T37" s="14" t="s">
        <v>14</v>
      </c>
      <c r="U37" s="15"/>
      <c r="V37" s="16"/>
    </row>
    <row r="38" spans="1:22" x14ac:dyDescent="0.35">
      <c r="A38" s="37" t="s">
        <v>911</v>
      </c>
      <c r="B38" s="39" t="s">
        <v>762</v>
      </c>
      <c r="C38" s="46" t="s">
        <v>62</v>
      </c>
      <c r="D38" s="39" t="s">
        <v>913</v>
      </c>
      <c r="E38" s="39" t="s">
        <v>914</v>
      </c>
      <c r="F38" s="39" t="s">
        <v>915</v>
      </c>
      <c r="G38" s="47" t="s">
        <v>60</v>
      </c>
      <c r="H38" s="11">
        <v>17</v>
      </c>
      <c r="I38" s="11">
        <v>1</v>
      </c>
      <c r="J38" s="11">
        <v>7</v>
      </c>
      <c r="K38" s="11">
        <v>1</v>
      </c>
      <c r="L38" s="12">
        <v>2</v>
      </c>
      <c r="M38" s="11">
        <v>10</v>
      </c>
      <c r="N38" s="11">
        <v>8</v>
      </c>
      <c r="O38" s="11">
        <v>3</v>
      </c>
      <c r="P38" s="11"/>
      <c r="Q38" s="11"/>
      <c r="R38" s="45">
        <f t="shared" si="1"/>
        <v>49</v>
      </c>
      <c r="S38" s="13">
        <v>45</v>
      </c>
      <c r="T38" s="14" t="s">
        <v>14</v>
      </c>
      <c r="U38" s="15"/>
      <c r="V38" s="16"/>
    </row>
    <row r="39" spans="1:22" x14ac:dyDescent="0.35">
      <c r="A39" s="37" t="s">
        <v>911</v>
      </c>
      <c r="B39" s="39" t="s">
        <v>762</v>
      </c>
      <c r="C39" s="46" t="s">
        <v>59</v>
      </c>
      <c r="D39" s="39" t="s">
        <v>147</v>
      </c>
      <c r="E39" s="39" t="s">
        <v>916</v>
      </c>
      <c r="F39" s="39" t="s">
        <v>917</v>
      </c>
      <c r="G39" s="47" t="s">
        <v>60</v>
      </c>
      <c r="H39" s="11">
        <v>11</v>
      </c>
      <c r="I39" s="11">
        <v>10</v>
      </c>
      <c r="J39" s="11">
        <v>9</v>
      </c>
      <c r="K39" s="11">
        <v>8</v>
      </c>
      <c r="L39" s="12">
        <v>3</v>
      </c>
      <c r="M39" s="11">
        <v>7</v>
      </c>
      <c r="N39" s="11">
        <v>6</v>
      </c>
      <c r="O39" s="11" t="s">
        <v>1210</v>
      </c>
      <c r="P39" s="11" t="s">
        <v>1210</v>
      </c>
      <c r="Q39" s="11" t="s">
        <v>1210</v>
      </c>
      <c r="R39" s="45">
        <f t="shared" si="1"/>
        <v>54</v>
      </c>
      <c r="S39" s="13">
        <v>48</v>
      </c>
      <c r="T39" s="14" t="s">
        <v>61</v>
      </c>
      <c r="U39" s="15"/>
      <c r="V39" s="16">
        <v>5</v>
      </c>
    </row>
    <row r="40" spans="1:22" x14ac:dyDescent="0.35">
      <c r="A40" s="37" t="s">
        <v>1088</v>
      </c>
      <c r="B40" s="39" t="s">
        <v>160</v>
      </c>
      <c r="C40" s="46" t="s">
        <v>59</v>
      </c>
      <c r="D40" s="39" t="s">
        <v>1089</v>
      </c>
      <c r="E40" s="39" t="s">
        <v>1090</v>
      </c>
      <c r="F40" s="39" t="s">
        <v>1091</v>
      </c>
      <c r="G40" s="47" t="s">
        <v>60</v>
      </c>
      <c r="H40" s="11">
        <v>4</v>
      </c>
      <c r="I40" s="11">
        <v>5</v>
      </c>
      <c r="J40" s="11">
        <v>9</v>
      </c>
      <c r="K40" s="11">
        <v>7</v>
      </c>
      <c r="L40" s="12">
        <v>8</v>
      </c>
      <c r="M40" s="11">
        <v>5</v>
      </c>
      <c r="N40" s="11">
        <v>9</v>
      </c>
      <c r="O40" s="11">
        <v>6</v>
      </c>
      <c r="P40" s="11"/>
      <c r="Q40" s="11"/>
      <c r="R40" s="45">
        <f t="shared" si="1"/>
        <v>53</v>
      </c>
      <c r="S40" s="13">
        <v>35</v>
      </c>
      <c r="T40" s="14" t="s">
        <v>14</v>
      </c>
      <c r="U40" s="15"/>
      <c r="V40" s="16"/>
    </row>
    <row r="41" spans="1:22" x14ac:dyDescent="0.35">
      <c r="A41" s="37" t="s">
        <v>1088</v>
      </c>
      <c r="B41" s="39" t="s">
        <v>160</v>
      </c>
      <c r="C41" s="46" t="s">
        <v>62</v>
      </c>
      <c r="D41" s="39" t="s">
        <v>537</v>
      </c>
      <c r="E41" s="39" t="s">
        <v>547</v>
      </c>
      <c r="F41" s="39" t="s">
        <v>1092</v>
      </c>
      <c r="G41" s="47" t="s">
        <v>60</v>
      </c>
      <c r="H41" s="11">
        <v>2</v>
      </c>
      <c r="I41" s="11">
        <v>2</v>
      </c>
      <c r="J41" s="11">
        <v>3</v>
      </c>
      <c r="K41" s="11">
        <v>3</v>
      </c>
      <c r="L41" s="12">
        <v>1</v>
      </c>
      <c r="M41" s="11">
        <v>6</v>
      </c>
      <c r="N41" s="11">
        <v>2</v>
      </c>
      <c r="O41" s="11">
        <v>0</v>
      </c>
      <c r="P41" s="11"/>
      <c r="Q41" s="11"/>
      <c r="R41" s="45">
        <f t="shared" si="1"/>
        <v>19</v>
      </c>
      <c r="S41" s="13">
        <v>15</v>
      </c>
      <c r="T41" s="14"/>
      <c r="U41" s="15"/>
      <c r="V41" s="16"/>
    </row>
    <row r="42" spans="1:22" x14ac:dyDescent="0.35">
      <c r="A42" s="37" t="s">
        <v>1239</v>
      </c>
      <c r="B42" s="39" t="s">
        <v>647</v>
      </c>
      <c r="C42" s="46" t="s">
        <v>59</v>
      </c>
      <c r="D42" s="39" t="s">
        <v>442</v>
      </c>
      <c r="E42" s="39" t="s">
        <v>1240</v>
      </c>
      <c r="F42" s="39" t="s">
        <v>1241</v>
      </c>
      <c r="G42" s="47" t="s">
        <v>60</v>
      </c>
      <c r="H42" s="11">
        <v>2</v>
      </c>
      <c r="I42" s="11">
        <v>0</v>
      </c>
      <c r="J42" s="11">
        <v>0</v>
      </c>
      <c r="K42" s="11"/>
      <c r="L42" s="12"/>
      <c r="M42" s="11"/>
      <c r="N42" s="11"/>
      <c r="O42" s="11"/>
      <c r="P42" s="11"/>
      <c r="Q42" s="11"/>
      <c r="R42" s="45">
        <f t="shared" si="1"/>
        <v>2</v>
      </c>
      <c r="S42" s="13">
        <v>1</v>
      </c>
      <c r="T42" s="14"/>
      <c r="U42" s="15"/>
      <c r="V42" s="16"/>
    </row>
    <row r="43" spans="1:22" x14ac:dyDescent="0.35">
      <c r="A43" s="37" t="s">
        <v>1029</v>
      </c>
      <c r="B43" s="39" t="s">
        <v>1351</v>
      </c>
      <c r="C43" s="46" t="s">
        <v>59</v>
      </c>
      <c r="D43" s="39" t="s">
        <v>429</v>
      </c>
      <c r="E43" s="39" t="s">
        <v>1352</v>
      </c>
      <c r="F43" s="39" t="s">
        <v>1353</v>
      </c>
      <c r="G43" s="47" t="s">
        <v>60</v>
      </c>
      <c r="H43" s="11">
        <v>3</v>
      </c>
      <c r="I43" s="11">
        <v>1</v>
      </c>
      <c r="J43" s="11">
        <v>3</v>
      </c>
      <c r="K43" s="11">
        <v>3</v>
      </c>
      <c r="L43" s="12">
        <v>1</v>
      </c>
      <c r="M43" s="11"/>
      <c r="N43" s="11"/>
      <c r="O43" s="11"/>
      <c r="P43" s="11"/>
      <c r="Q43" s="11"/>
      <c r="R43" s="45">
        <f t="shared" si="1"/>
        <v>11</v>
      </c>
      <c r="S43" s="13">
        <v>8</v>
      </c>
      <c r="T43" s="14"/>
      <c r="U43" s="15"/>
      <c r="V43" s="16"/>
    </row>
    <row r="44" spans="1:22" x14ac:dyDescent="0.35">
      <c r="A44" s="37" t="s">
        <v>1029</v>
      </c>
      <c r="B44" s="39" t="s">
        <v>1351</v>
      </c>
      <c r="C44" s="46" t="s">
        <v>59</v>
      </c>
      <c r="D44" s="39" t="s">
        <v>1354</v>
      </c>
      <c r="E44" s="39" t="s">
        <v>1355</v>
      </c>
      <c r="F44" s="39" t="s">
        <v>1356</v>
      </c>
      <c r="G44" s="47" t="s">
        <v>60</v>
      </c>
      <c r="H44" s="11">
        <v>4</v>
      </c>
      <c r="I44" s="11">
        <v>2</v>
      </c>
      <c r="J44" s="11">
        <v>4</v>
      </c>
      <c r="K44" s="11">
        <v>3</v>
      </c>
      <c r="L44" s="12">
        <v>3</v>
      </c>
      <c r="M44" s="11">
        <v>1</v>
      </c>
      <c r="N44" s="11">
        <v>3</v>
      </c>
      <c r="O44" s="11">
        <v>2</v>
      </c>
      <c r="P44" s="11"/>
      <c r="Q44" s="11"/>
      <c r="R44" s="45">
        <f t="shared" si="1"/>
        <v>22</v>
      </c>
      <c r="S44" s="13">
        <v>16</v>
      </c>
      <c r="T44" s="14"/>
      <c r="U44" s="15"/>
      <c r="V44" s="16"/>
    </row>
    <row r="45" spans="1:22" x14ac:dyDescent="0.35">
      <c r="A45" s="37"/>
      <c r="B45" s="39"/>
      <c r="C45" s="46"/>
      <c r="D45" s="39"/>
      <c r="E45" s="39"/>
      <c r="F45" s="39"/>
      <c r="G45" s="47"/>
      <c r="H45" s="11"/>
      <c r="I45" s="11"/>
      <c r="J45" s="11"/>
      <c r="K45" s="11"/>
      <c r="L45" s="12"/>
      <c r="M45" s="11"/>
      <c r="N45" s="11"/>
      <c r="O45" s="11"/>
      <c r="P45" s="11"/>
      <c r="Q45" s="11"/>
      <c r="R45" s="45">
        <f t="shared" si="1"/>
        <v>0</v>
      </c>
      <c r="S45" s="13">
        <v>0</v>
      </c>
      <c r="T45" s="14"/>
      <c r="U45" s="15"/>
      <c r="V45" s="16"/>
    </row>
    <row r="46" spans="1:22" x14ac:dyDescent="0.35">
      <c r="A46" s="37"/>
      <c r="B46" s="39"/>
      <c r="C46" s="46"/>
      <c r="D46" s="39"/>
      <c r="E46" s="39"/>
      <c r="F46" s="39"/>
      <c r="G46" s="47"/>
      <c r="H46" s="11"/>
      <c r="I46" s="11"/>
      <c r="J46" s="11"/>
      <c r="K46" s="11"/>
      <c r="L46" s="12"/>
      <c r="M46" s="11"/>
      <c r="N46" s="11"/>
      <c r="O46" s="11"/>
      <c r="P46" s="11"/>
      <c r="Q46" s="11"/>
      <c r="R46" s="45">
        <f>SUM(H46:Q46)</f>
        <v>0</v>
      </c>
      <c r="S46" s="13">
        <v>0</v>
      </c>
      <c r="T46" s="14"/>
      <c r="U46" s="15"/>
      <c r="V46" s="16"/>
    </row>
    <row r="47" spans="1:22" ht="15" thickBot="1" x14ac:dyDescent="0.4">
      <c r="A47" s="37"/>
      <c r="B47" s="39"/>
      <c r="C47" s="46"/>
      <c r="D47" s="39"/>
      <c r="E47" s="39"/>
      <c r="F47" s="39"/>
      <c r="G47" s="47"/>
      <c r="H47" s="11"/>
      <c r="I47" s="11"/>
      <c r="J47" s="11"/>
      <c r="K47" s="11"/>
      <c r="L47" s="12"/>
      <c r="M47" s="11"/>
      <c r="N47" s="11"/>
      <c r="O47" s="11"/>
      <c r="P47" s="11"/>
      <c r="Q47" s="11"/>
      <c r="R47" s="45">
        <f t="shared" si="1"/>
        <v>0</v>
      </c>
      <c r="S47" s="13">
        <v>0</v>
      </c>
      <c r="T47" s="14"/>
      <c r="U47" s="15"/>
      <c r="V47" s="16"/>
    </row>
    <row r="48" spans="1:22" ht="15.5" thickTop="1" thickBot="1" x14ac:dyDescent="0.4">
      <c r="B48" s="165" t="s">
        <v>17</v>
      </c>
      <c r="C48" s="166"/>
      <c r="D48" s="167"/>
      <c r="E48" s="43"/>
      <c r="F48" s="43"/>
      <c r="G48" s="44">
        <f>SUM(W2:W46)</f>
        <v>0</v>
      </c>
      <c r="H48" s="20">
        <f t="shared" ref="H48:Q48" si="2">SUM(H2:H47)</f>
        <v>211</v>
      </c>
      <c r="I48" s="20">
        <f t="shared" si="2"/>
        <v>180</v>
      </c>
      <c r="J48" s="20">
        <f t="shared" si="2"/>
        <v>231</v>
      </c>
      <c r="K48" s="20">
        <f t="shared" si="2"/>
        <v>166</v>
      </c>
      <c r="L48" s="20">
        <f t="shared" si="2"/>
        <v>144</v>
      </c>
      <c r="M48" s="20">
        <f t="shared" si="2"/>
        <v>173</v>
      </c>
      <c r="N48" s="20">
        <f t="shared" si="2"/>
        <v>186</v>
      </c>
      <c r="O48" s="20">
        <f t="shared" si="2"/>
        <v>114</v>
      </c>
      <c r="P48" s="20">
        <f t="shared" si="2"/>
        <v>0</v>
      </c>
      <c r="Q48" s="20">
        <f t="shared" si="2"/>
        <v>0</v>
      </c>
      <c r="R48" s="21">
        <f t="shared" si="1"/>
        <v>1405</v>
      </c>
      <c r="S48" s="22">
        <v>0</v>
      </c>
      <c r="T48" s="23">
        <f>SUM(X2:X46)</f>
        <v>0</v>
      </c>
      <c r="U48" s="24"/>
      <c r="V48" s="25"/>
    </row>
    <row r="49" spans="2:22" x14ac:dyDescent="0.35">
      <c r="B49" s="26" t="s">
        <v>18</v>
      </c>
      <c r="C49" s="27"/>
      <c r="D49" s="168" t="s">
        <v>19</v>
      </c>
      <c r="E49" s="168"/>
      <c r="F49" s="168"/>
      <c r="G49" s="169"/>
      <c r="H49" s="169"/>
      <c r="I49" s="169"/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T49" s="169"/>
      <c r="V49" s="28"/>
    </row>
    <row r="50" spans="2:22" x14ac:dyDescent="0.35">
      <c r="B50" s="29" t="s">
        <v>20</v>
      </c>
      <c r="D50" s="170" t="s">
        <v>21</v>
      </c>
      <c r="E50" s="170"/>
      <c r="F50" s="170"/>
      <c r="G50" s="171"/>
      <c r="H50" s="171"/>
      <c r="I50" s="171"/>
      <c r="J50" s="171"/>
      <c r="K50" s="171"/>
      <c r="L50" s="171"/>
      <c r="M50" s="171"/>
      <c r="N50" s="171"/>
      <c r="O50" s="171"/>
      <c r="P50" s="171"/>
      <c r="Q50" s="171"/>
      <c r="R50" s="171"/>
      <c r="S50" s="171"/>
      <c r="T50" s="171"/>
      <c r="V50" s="28"/>
    </row>
    <row r="51" spans="2:22" ht="15" thickBot="1" x14ac:dyDescent="0.4">
      <c r="B51" s="30" t="s">
        <v>22</v>
      </c>
      <c r="C51" s="31"/>
      <c r="D51" s="172" t="s">
        <v>23</v>
      </c>
      <c r="E51" s="172"/>
      <c r="F51" s="172"/>
      <c r="G51" s="173"/>
      <c r="H51" s="173"/>
      <c r="I51" s="173"/>
      <c r="J51" s="173"/>
      <c r="K51" s="173"/>
      <c r="L51" s="173"/>
      <c r="M51" s="173"/>
      <c r="N51" s="173"/>
      <c r="O51" s="173"/>
      <c r="P51" s="173"/>
      <c r="Q51" s="173"/>
      <c r="R51" s="173"/>
      <c r="S51" s="173"/>
      <c r="T51" s="173"/>
      <c r="U51" s="32"/>
      <c r="V51" s="33"/>
    </row>
    <row r="52" spans="2:22" ht="15" thickTop="1" x14ac:dyDescent="0.35">
      <c r="D52" s="34"/>
      <c r="E52" s="34"/>
      <c r="F52" s="34"/>
    </row>
    <row r="53" spans="2:22" x14ac:dyDescent="0.35">
      <c r="B53" t="s">
        <v>56</v>
      </c>
    </row>
    <row r="54" spans="2:22" x14ac:dyDescent="0.35">
      <c r="B54" s="35" t="s">
        <v>28</v>
      </c>
      <c r="C54" s="35" t="s">
        <v>27</v>
      </c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</row>
    <row r="55" spans="2:22" x14ac:dyDescent="0.35">
      <c r="B55" s="35" t="s">
        <v>114</v>
      </c>
      <c r="C55" s="36" t="s">
        <v>29</v>
      </c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</row>
    <row r="56" spans="2:22" x14ac:dyDescent="0.35">
      <c r="B56" s="35" t="s">
        <v>115</v>
      </c>
      <c r="C56" s="35" t="s">
        <v>116</v>
      </c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</row>
    <row r="57" spans="2:22" x14ac:dyDescent="0.35">
      <c r="B57" s="35" t="s">
        <v>117</v>
      </c>
      <c r="C57" s="35" t="s">
        <v>33</v>
      </c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</row>
    <row r="58" spans="2:22" x14ac:dyDescent="0.35">
      <c r="B58" s="35" t="s">
        <v>38</v>
      </c>
      <c r="C58" s="35" t="s">
        <v>35</v>
      </c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</row>
    <row r="59" spans="2:22" x14ac:dyDescent="0.35">
      <c r="B59" s="35" t="s">
        <v>118</v>
      </c>
      <c r="C59" s="35" t="s">
        <v>37</v>
      </c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</row>
    <row r="60" spans="2:22" x14ac:dyDescent="0.35">
      <c r="B60" s="35" t="s">
        <v>119</v>
      </c>
      <c r="C60" s="35" t="s">
        <v>39</v>
      </c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</row>
    <row r="61" spans="2:22" x14ac:dyDescent="0.35">
      <c r="B61" s="35" t="s">
        <v>17</v>
      </c>
      <c r="C61" s="35" t="s">
        <v>40</v>
      </c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</row>
    <row r="62" spans="2:22" x14ac:dyDescent="0.35">
      <c r="B62" s="35"/>
      <c r="C62" s="35" t="s">
        <v>41</v>
      </c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</row>
    <row r="63" spans="2:22" x14ac:dyDescent="0.35"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</row>
    <row r="64" spans="2:22" x14ac:dyDescent="0.35">
      <c r="B64" s="35" t="s">
        <v>42</v>
      </c>
      <c r="C64" s="35" t="s">
        <v>43</v>
      </c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</row>
    <row r="65" spans="2:15" x14ac:dyDescent="0.35">
      <c r="B65" s="35"/>
      <c r="C65" s="35" t="s">
        <v>44</v>
      </c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</row>
    <row r="66" spans="2:15" x14ac:dyDescent="0.35">
      <c r="B66" s="35"/>
      <c r="C66" s="35" t="s">
        <v>45</v>
      </c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</row>
    <row r="67" spans="2:15" x14ac:dyDescent="0.35">
      <c r="B67" s="35"/>
      <c r="C67" s="35" t="s">
        <v>46</v>
      </c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</row>
    <row r="68" spans="2:15" x14ac:dyDescent="0.35">
      <c r="B68" s="73" t="s">
        <v>120</v>
      </c>
    </row>
  </sheetData>
  <mergeCells count="4">
    <mergeCell ref="D51:T51"/>
    <mergeCell ref="D49:T49"/>
    <mergeCell ref="D50:T50"/>
    <mergeCell ref="B48:D48"/>
  </mergeCells>
  <conditionalFormatting sqref="C2:C47">
    <cfRule type="cellIs" dxfId="122" priority="1" operator="equal">
      <formula>"Pinnacle"</formula>
    </cfRule>
    <cfRule type="cellIs" dxfId="121" priority="2" operator="equal">
      <formula>"Charter"</formula>
    </cfRule>
    <cfRule type="cellIs" dxfId="120" priority="3" operator="equal">
      <formula>"Repeat"</formula>
    </cfRule>
    <cfRule type="cellIs" dxfId="119" priority="4" operator="equal">
      <formula>"First Time"</formula>
    </cfRule>
  </conditionalFormatting>
  <conditionalFormatting sqref="G2:G47">
    <cfRule type="cellIs" dxfId="118" priority="7" operator="equal">
      <formula>"NO"</formula>
    </cfRule>
    <cfRule type="cellIs" dxfId="117" priority="8" operator="equal">
      <formula>"YES"</formula>
    </cfRule>
  </conditionalFormatting>
  <conditionalFormatting sqref="T2:T47">
    <cfRule type="cellIs" dxfId="116" priority="9" operator="equal">
      <formula>"Qualified"</formula>
    </cfRule>
    <cfRule type="cellIs" dxfId="115" priority="10" operator="equal">
      <formula>"Not-Qualified"</formula>
    </cfRule>
  </conditionalFormatting>
  <conditionalFormatting sqref="U2:U47">
    <cfRule type="cellIs" dxfId="114" priority="6" operator="between">
      <formula>1</formula>
      <formula>5</formula>
    </cfRule>
  </conditionalFormatting>
  <conditionalFormatting sqref="V2:V47">
    <cfRule type="cellIs" dxfId="113" priority="5" operator="between">
      <formula>1</formula>
      <formula>5</formula>
    </cfRule>
  </conditionalFormatting>
  <dataValidations count="4">
    <dataValidation type="list" allowBlank="1" showInputMessage="1" showErrorMessage="1" sqref="T2:T47" xr:uid="{509D3A39-2037-4393-B888-B2857B9B4BED}">
      <formula1>"Qualified, Not-Qualified"</formula1>
    </dataValidation>
    <dataValidation type="list" allowBlank="1" showInputMessage="1" showErrorMessage="1" sqref="G2:G47" xr:uid="{514CAFFE-4DCB-4288-8890-85F95A3294CE}">
      <formula1>"YES, NO"</formula1>
    </dataValidation>
    <dataValidation type="list" allowBlank="1" showInputMessage="1" showErrorMessage="1" sqref="U2:V47" xr:uid="{4484F4D1-BF7F-4209-B65D-EE8F18F535FC}">
      <formula1>"1,2,3,4,5"</formula1>
    </dataValidation>
    <dataValidation type="list" allowBlank="1" showInputMessage="1" showErrorMessage="1" sqref="C2:C47" xr:uid="{435434CF-1E5B-4C0D-BDBD-C200D2D0DB34}">
      <formula1>"First Time, Repeat, Charter, Pinnacle"</formula1>
    </dataValidation>
  </dataValidations>
  <hyperlinks>
    <hyperlink ref="B68" r:id="rId1" display="https://www.teammemberhalloffame.org/" xr:uid="{2783C279-7675-43EE-8DCA-66870618C86F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CADC6-9B11-41CA-888F-7AACF55D2DA1}">
  <dimension ref="A1:V59"/>
  <sheetViews>
    <sheetView topLeftCell="A30" zoomScale="90" zoomScaleNormal="90" workbookViewId="0">
      <selection activeCell="M26" sqref="M26"/>
    </sheetView>
  </sheetViews>
  <sheetFormatPr defaultRowHeight="14.5" x14ac:dyDescent="0.35"/>
  <cols>
    <col min="1" max="1" width="12.1796875" customWidth="1"/>
    <col min="2" max="3" width="11.54296875" customWidth="1"/>
    <col min="4" max="4" width="11.26953125" customWidth="1"/>
    <col min="5" max="5" width="11.1796875" customWidth="1"/>
  </cols>
  <sheetData>
    <row r="1" spans="1:22" ht="15" thickTop="1" x14ac:dyDescent="0.35">
      <c r="A1" s="41" t="s">
        <v>47</v>
      </c>
      <c r="B1" s="38" t="s">
        <v>48</v>
      </c>
      <c r="C1" s="1" t="s">
        <v>0</v>
      </c>
      <c r="D1" s="1" t="s">
        <v>50</v>
      </c>
      <c r="E1" s="42" t="s">
        <v>49</v>
      </c>
      <c r="F1" s="42" t="s">
        <v>623</v>
      </c>
      <c r="G1" s="2" t="s">
        <v>1</v>
      </c>
      <c r="H1" s="3" t="s">
        <v>2</v>
      </c>
      <c r="I1" s="4" t="s">
        <v>3</v>
      </c>
      <c r="J1" s="4" t="s">
        <v>4</v>
      </c>
      <c r="K1" s="4" t="s">
        <v>5</v>
      </c>
      <c r="L1" s="4" t="s">
        <v>6</v>
      </c>
      <c r="M1" s="4" t="s">
        <v>7</v>
      </c>
      <c r="N1" s="4" t="s">
        <v>8</v>
      </c>
      <c r="O1" s="4" t="s">
        <v>9</v>
      </c>
      <c r="P1" s="4" t="s">
        <v>10</v>
      </c>
      <c r="Q1" s="5" t="s">
        <v>11</v>
      </c>
      <c r="R1" s="6" t="s">
        <v>12</v>
      </c>
      <c r="S1" s="7" t="s">
        <v>13</v>
      </c>
      <c r="T1" s="8" t="s">
        <v>14</v>
      </c>
      <c r="U1" s="9" t="s">
        <v>15</v>
      </c>
      <c r="V1" s="10" t="s">
        <v>16</v>
      </c>
    </row>
    <row r="2" spans="1:22" x14ac:dyDescent="0.35">
      <c r="A2" s="37" t="s">
        <v>164</v>
      </c>
      <c r="B2" s="39" t="s">
        <v>165</v>
      </c>
      <c r="C2" s="46" t="s">
        <v>59</v>
      </c>
      <c r="D2" s="39" t="s">
        <v>166</v>
      </c>
      <c r="E2" s="39" t="s">
        <v>167</v>
      </c>
      <c r="F2" s="39" t="s">
        <v>550</v>
      </c>
      <c r="G2" s="47" t="s">
        <v>60</v>
      </c>
      <c r="H2" s="11"/>
      <c r="I2" s="11"/>
      <c r="J2" s="11">
        <v>2</v>
      </c>
      <c r="K2" s="11"/>
      <c r="L2" s="12"/>
      <c r="M2" s="11">
        <v>1</v>
      </c>
      <c r="N2" s="11"/>
      <c r="O2" s="11"/>
      <c r="P2" s="11"/>
      <c r="Q2" s="11"/>
      <c r="R2" s="45">
        <f t="shared" ref="R2:R18" si="0">SUM(H2:Q2)</f>
        <v>3</v>
      </c>
      <c r="S2" s="13">
        <v>3</v>
      </c>
      <c r="T2" s="14"/>
      <c r="U2" s="15"/>
      <c r="V2" s="16"/>
    </row>
    <row r="3" spans="1:22" x14ac:dyDescent="0.35">
      <c r="A3" s="37" t="s">
        <v>164</v>
      </c>
      <c r="B3" s="40" t="s">
        <v>165</v>
      </c>
      <c r="C3" s="48" t="s">
        <v>62</v>
      </c>
      <c r="D3" s="39" t="s">
        <v>168</v>
      </c>
      <c r="E3" s="39" t="s">
        <v>169</v>
      </c>
      <c r="F3" s="39" t="s">
        <v>551</v>
      </c>
      <c r="G3" s="47" t="s">
        <v>60</v>
      </c>
      <c r="H3" s="11">
        <v>7</v>
      </c>
      <c r="I3" s="11">
        <v>3</v>
      </c>
      <c r="J3" s="11">
        <v>10</v>
      </c>
      <c r="K3" s="11">
        <v>2</v>
      </c>
      <c r="L3" s="12">
        <v>0</v>
      </c>
      <c r="M3" s="11">
        <v>3</v>
      </c>
      <c r="N3" s="11">
        <v>3</v>
      </c>
      <c r="O3" s="11"/>
      <c r="P3" s="11"/>
      <c r="Q3" s="11"/>
      <c r="R3" s="45">
        <f t="shared" si="0"/>
        <v>28</v>
      </c>
      <c r="S3" s="13">
        <v>27</v>
      </c>
      <c r="T3" s="14"/>
      <c r="U3" s="15"/>
      <c r="V3" s="16"/>
    </row>
    <row r="4" spans="1:22" x14ac:dyDescent="0.35">
      <c r="A4" s="37" t="s">
        <v>164</v>
      </c>
      <c r="B4" s="39" t="s">
        <v>165</v>
      </c>
      <c r="C4" s="46" t="s">
        <v>62</v>
      </c>
      <c r="D4" s="39" t="s">
        <v>170</v>
      </c>
      <c r="E4" s="39" t="s">
        <v>171</v>
      </c>
      <c r="F4" s="39" t="s">
        <v>552</v>
      </c>
      <c r="G4" s="47" t="s">
        <v>60</v>
      </c>
      <c r="H4" s="11">
        <v>2</v>
      </c>
      <c r="I4" s="11">
        <v>5</v>
      </c>
      <c r="J4" s="11">
        <v>11</v>
      </c>
      <c r="K4" s="11">
        <v>3</v>
      </c>
      <c r="L4" s="12">
        <v>8</v>
      </c>
      <c r="M4" s="11">
        <v>10</v>
      </c>
      <c r="N4" s="11">
        <v>8</v>
      </c>
      <c r="O4" s="11">
        <v>6</v>
      </c>
      <c r="P4" s="11"/>
      <c r="Q4" s="11"/>
      <c r="R4" s="45">
        <f t="shared" si="0"/>
        <v>53</v>
      </c>
      <c r="S4" s="13">
        <v>47</v>
      </c>
      <c r="T4" s="14" t="s">
        <v>14</v>
      </c>
      <c r="U4" s="15">
        <v>1</v>
      </c>
      <c r="V4" s="16"/>
    </row>
    <row r="5" spans="1:22" x14ac:dyDescent="0.35">
      <c r="A5" s="37" t="s">
        <v>164</v>
      </c>
      <c r="B5" s="39" t="s">
        <v>165</v>
      </c>
      <c r="C5" s="46" t="s">
        <v>59</v>
      </c>
      <c r="D5" s="39" t="s">
        <v>172</v>
      </c>
      <c r="E5" s="39" t="s">
        <v>173</v>
      </c>
      <c r="F5" s="39" t="s">
        <v>553</v>
      </c>
      <c r="G5" s="47" t="s">
        <v>60</v>
      </c>
      <c r="H5" s="11">
        <v>1</v>
      </c>
      <c r="I5" s="11">
        <v>0</v>
      </c>
      <c r="J5" s="11">
        <v>2</v>
      </c>
      <c r="K5" s="11">
        <v>0</v>
      </c>
      <c r="L5" s="12"/>
      <c r="M5" s="11"/>
      <c r="N5" s="11"/>
      <c r="O5" s="11"/>
      <c r="P5" s="11"/>
      <c r="Q5" s="11"/>
      <c r="R5" s="45">
        <f t="shared" si="0"/>
        <v>3</v>
      </c>
      <c r="S5" s="13">
        <v>3</v>
      </c>
      <c r="T5" s="14"/>
      <c r="U5" s="15"/>
      <c r="V5" s="16"/>
    </row>
    <row r="6" spans="1:22" x14ac:dyDescent="0.35">
      <c r="A6" s="37" t="s">
        <v>164</v>
      </c>
      <c r="B6" s="39" t="s">
        <v>165</v>
      </c>
      <c r="C6" s="46" t="s">
        <v>59</v>
      </c>
      <c r="D6" s="39" t="s">
        <v>174</v>
      </c>
      <c r="E6" s="39" t="s">
        <v>175</v>
      </c>
      <c r="F6" s="39" t="s">
        <v>554</v>
      </c>
      <c r="G6" s="47" t="s">
        <v>60</v>
      </c>
      <c r="H6" s="11">
        <v>1</v>
      </c>
      <c r="I6" s="11">
        <v>1</v>
      </c>
      <c r="J6" s="11">
        <v>2</v>
      </c>
      <c r="K6" s="11"/>
      <c r="L6" s="12"/>
      <c r="M6" s="11"/>
      <c r="N6" s="11"/>
      <c r="O6" s="11"/>
      <c r="P6" s="11"/>
      <c r="Q6" s="11"/>
      <c r="R6" s="45">
        <f t="shared" si="0"/>
        <v>4</v>
      </c>
      <c r="S6" s="13">
        <v>4</v>
      </c>
      <c r="T6" s="14"/>
      <c r="U6" s="15"/>
      <c r="V6" s="16"/>
    </row>
    <row r="7" spans="1:22" x14ac:dyDescent="0.35">
      <c r="A7" s="37" t="s">
        <v>164</v>
      </c>
      <c r="B7" s="39" t="s">
        <v>165</v>
      </c>
      <c r="C7" s="46" t="s">
        <v>59</v>
      </c>
      <c r="D7" s="39" t="s">
        <v>555</v>
      </c>
      <c r="E7" s="39" t="s">
        <v>556</v>
      </c>
      <c r="F7" s="39" t="s">
        <v>557</v>
      </c>
      <c r="G7" s="47" t="s">
        <v>60</v>
      </c>
      <c r="H7" s="11" t="s">
        <v>394</v>
      </c>
      <c r="I7" s="11">
        <v>0</v>
      </c>
      <c r="J7" s="11">
        <v>0</v>
      </c>
      <c r="K7" s="11">
        <v>0</v>
      </c>
      <c r="L7" s="12">
        <v>0</v>
      </c>
      <c r="M7" s="11">
        <v>2</v>
      </c>
      <c r="N7" s="11">
        <v>2</v>
      </c>
      <c r="O7" s="11">
        <v>3</v>
      </c>
      <c r="P7" s="11"/>
      <c r="Q7" s="11"/>
      <c r="R7" s="45">
        <f t="shared" si="0"/>
        <v>7</v>
      </c>
      <c r="S7" s="13">
        <v>6</v>
      </c>
      <c r="T7" s="14"/>
      <c r="U7" s="15"/>
      <c r="V7" s="16"/>
    </row>
    <row r="8" spans="1:22" x14ac:dyDescent="0.35">
      <c r="A8" s="37" t="s">
        <v>176</v>
      </c>
      <c r="B8" s="39" t="s">
        <v>177</v>
      </c>
      <c r="C8" s="46" t="s">
        <v>62</v>
      </c>
      <c r="D8" s="39" t="s">
        <v>178</v>
      </c>
      <c r="E8" s="39" t="s">
        <v>179</v>
      </c>
      <c r="F8" s="39" t="s">
        <v>558</v>
      </c>
      <c r="G8" s="47" t="s">
        <v>60</v>
      </c>
      <c r="H8" s="11">
        <v>2</v>
      </c>
      <c r="I8" s="11">
        <v>1</v>
      </c>
      <c r="J8" s="11">
        <v>1</v>
      </c>
      <c r="K8" s="11">
        <v>3</v>
      </c>
      <c r="L8" s="12"/>
      <c r="M8" s="11"/>
      <c r="N8" s="11"/>
      <c r="O8" s="17"/>
      <c r="P8" s="11"/>
      <c r="Q8" s="11"/>
      <c r="R8" s="45">
        <f t="shared" si="0"/>
        <v>7</v>
      </c>
      <c r="S8" s="13">
        <v>4</v>
      </c>
      <c r="T8" s="14"/>
      <c r="U8" s="15"/>
      <c r="V8" s="16"/>
    </row>
    <row r="9" spans="1:22" x14ac:dyDescent="0.35">
      <c r="A9" s="37" t="s">
        <v>176</v>
      </c>
      <c r="B9" s="39" t="s">
        <v>177</v>
      </c>
      <c r="C9" s="46" t="s">
        <v>59</v>
      </c>
      <c r="D9" s="39" t="s">
        <v>180</v>
      </c>
      <c r="E9" s="39" t="s">
        <v>181</v>
      </c>
      <c r="F9" s="39" t="s">
        <v>559</v>
      </c>
      <c r="G9" s="47" t="s">
        <v>60</v>
      </c>
      <c r="H9" s="11">
        <v>4</v>
      </c>
      <c r="I9" s="11">
        <v>6</v>
      </c>
      <c r="J9" s="11">
        <v>9</v>
      </c>
      <c r="K9" s="11">
        <v>5</v>
      </c>
      <c r="L9" s="12">
        <v>0</v>
      </c>
      <c r="M9" s="11">
        <v>3</v>
      </c>
      <c r="N9" s="11">
        <v>4</v>
      </c>
      <c r="O9" s="11">
        <v>5</v>
      </c>
      <c r="P9" s="11"/>
      <c r="Q9" s="11"/>
      <c r="R9" s="45">
        <f t="shared" si="0"/>
        <v>36</v>
      </c>
      <c r="S9" s="13">
        <v>28</v>
      </c>
      <c r="T9" s="14" t="s">
        <v>14</v>
      </c>
      <c r="U9" s="15"/>
      <c r="V9" s="16"/>
    </row>
    <row r="10" spans="1:22" x14ac:dyDescent="0.35">
      <c r="A10" s="37" t="s">
        <v>182</v>
      </c>
      <c r="B10" s="39" t="s">
        <v>183</v>
      </c>
      <c r="C10" s="46" t="s">
        <v>62</v>
      </c>
      <c r="D10" s="39" t="s">
        <v>184</v>
      </c>
      <c r="E10" s="39" t="s">
        <v>185</v>
      </c>
      <c r="F10" s="39" t="s">
        <v>560</v>
      </c>
      <c r="G10" s="47" t="s">
        <v>60</v>
      </c>
      <c r="H10" s="11">
        <v>12</v>
      </c>
      <c r="I10" s="11">
        <v>2</v>
      </c>
      <c r="J10" s="11">
        <v>12</v>
      </c>
      <c r="K10" s="11">
        <v>3</v>
      </c>
      <c r="L10" s="12">
        <v>5</v>
      </c>
      <c r="M10" s="11">
        <v>7</v>
      </c>
      <c r="N10" s="11">
        <v>3</v>
      </c>
      <c r="O10" s="11">
        <v>6</v>
      </c>
      <c r="P10" s="11"/>
      <c r="Q10" s="11"/>
      <c r="R10" s="45">
        <f t="shared" si="0"/>
        <v>50</v>
      </c>
      <c r="S10" s="13">
        <v>30</v>
      </c>
      <c r="T10" s="14" t="s">
        <v>14</v>
      </c>
      <c r="U10" s="15">
        <v>2</v>
      </c>
      <c r="V10" s="16">
        <v>2</v>
      </c>
    </row>
    <row r="11" spans="1:22" x14ac:dyDescent="0.35">
      <c r="A11" s="37" t="s">
        <v>182</v>
      </c>
      <c r="B11" s="39" t="s">
        <v>183</v>
      </c>
      <c r="C11" s="46" t="s">
        <v>59</v>
      </c>
      <c r="D11" s="39" t="s">
        <v>186</v>
      </c>
      <c r="E11" s="39" t="s">
        <v>187</v>
      </c>
      <c r="F11" s="39" t="s">
        <v>561</v>
      </c>
      <c r="G11" s="47" t="s">
        <v>60</v>
      </c>
      <c r="H11" s="11">
        <v>0</v>
      </c>
      <c r="I11" s="11">
        <v>3</v>
      </c>
      <c r="J11" s="11">
        <v>4</v>
      </c>
      <c r="K11" s="11">
        <v>4</v>
      </c>
      <c r="L11" s="12">
        <v>3</v>
      </c>
      <c r="M11" s="11"/>
      <c r="N11" s="11"/>
      <c r="O11" s="11"/>
      <c r="P11" s="17"/>
      <c r="Q11" s="17"/>
      <c r="R11" s="45">
        <f t="shared" si="0"/>
        <v>14</v>
      </c>
      <c r="S11" s="13">
        <v>10</v>
      </c>
      <c r="T11" s="14"/>
      <c r="U11" s="15"/>
      <c r="V11" s="16"/>
    </row>
    <row r="12" spans="1:22" x14ac:dyDescent="0.35">
      <c r="A12" s="37" t="s">
        <v>182</v>
      </c>
      <c r="B12" s="39" t="s">
        <v>183</v>
      </c>
      <c r="C12" s="46" t="s">
        <v>59</v>
      </c>
      <c r="D12" s="39" t="s">
        <v>188</v>
      </c>
      <c r="E12" s="39" t="s">
        <v>189</v>
      </c>
      <c r="F12" s="50" t="s">
        <v>562</v>
      </c>
      <c r="G12" s="47" t="s">
        <v>60</v>
      </c>
      <c r="H12" s="11"/>
      <c r="I12" s="11"/>
      <c r="J12" s="11"/>
      <c r="K12" s="11"/>
      <c r="L12" s="12"/>
      <c r="M12" s="11"/>
      <c r="N12" s="11"/>
      <c r="O12" s="11"/>
      <c r="P12" s="11"/>
      <c r="Q12" s="11"/>
      <c r="R12" s="45">
        <f t="shared" si="0"/>
        <v>0</v>
      </c>
      <c r="S12" s="13">
        <v>0</v>
      </c>
      <c r="T12" s="14"/>
      <c r="U12" s="15"/>
      <c r="V12" s="16"/>
    </row>
    <row r="13" spans="1:22" x14ac:dyDescent="0.35">
      <c r="A13" s="37" t="s">
        <v>190</v>
      </c>
      <c r="B13" s="39" t="s">
        <v>191</v>
      </c>
      <c r="C13" s="49" t="s">
        <v>62</v>
      </c>
      <c r="D13" s="50" t="s">
        <v>192</v>
      </c>
      <c r="E13" s="50" t="s">
        <v>193</v>
      </c>
      <c r="F13" s="39" t="s">
        <v>563</v>
      </c>
      <c r="G13" s="47" t="s">
        <v>60</v>
      </c>
      <c r="H13" s="11">
        <v>1</v>
      </c>
      <c r="I13" s="11">
        <v>5</v>
      </c>
      <c r="J13" s="11">
        <v>1</v>
      </c>
      <c r="K13" s="11">
        <v>4</v>
      </c>
      <c r="L13" s="12"/>
      <c r="M13" s="11"/>
      <c r="N13" s="11"/>
      <c r="O13" s="17"/>
      <c r="P13" s="18"/>
      <c r="Q13" s="18"/>
      <c r="R13" s="45">
        <f t="shared" si="0"/>
        <v>11</v>
      </c>
      <c r="S13" s="13">
        <v>6</v>
      </c>
      <c r="T13" s="14"/>
      <c r="U13" s="15"/>
      <c r="V13" s="16"/>
    </row>
    <row r="14" spans="1:22" x14ac:dyDescent="0.35">
      <c r="A14" s="37" t="s">
        <v>190</v>
      </c>
      <c r="B14" s="39" t="s">
        <v>191</v>
      </c>
      <c r="C14" s="46" t="s">
        <v>62</v>
      </c>
      <c r="D14" s="39" t="s">
        <v>194</v>
      </c>
      <c r="E14" s="39" t="s">
        <v>195</v>
      </c>
      <c r="F14" s="39" t="s">
        <v>564</v>
      </c>
      <c r="G14" s="47" t="s">
        <v>60</v>
      </c>
      <c r="H14" s="11">
        <v>6</v>
      </c>
      <c r="I14" s="11">
        <v>8</v>
      </c>
      <c r="J14" s="11">
        <v>6</v>
      </c>
      <c r="K14" s="11">
        <v>2</v>
      </c>
      <c r="L14" s="12">
        <v>4</v>
      </c>
      <c r="M14" s="11">
        <v>5</v>
      </c>
      <c r="N14" s="11">
        <v>2</v>
      </c>
      <c r="O14" s="11">
        <v>5</v>
      </c>
      <c r="P14" s="11"/>
      <c r="Q14" s="11"/>
      <c r="R14" s="45">
        <f t="shared" si="0"/>
        <v>38</v>
      </c>
      <c r="S14" s="13">
        <v>33</v>
      </c>
      <c r="T14" s="14" t="s">
        <v>14</v>
      </c>
      <c r="U14" s="15">
        <v>3</v>
      </c>
      <c r="V14" s="16"/>
    </row>
    <row r="15" spans="1:22" x14ac:dyDescent="0.35">
      <c r="A15" s="37" t="s">
        <v>196</v>
      </c>
      <c r="B15" s="39" t="s">
        <v>183</v>
      </c>
      <c r="C15" s="46" t="s">
        <v>62</v>
      </c>
      <c r="D15" s="39" t="s">
        <v>197</v>
      </c>
      <c r="E15" s="39" t="s">
        <v>198</v>
      </c>
      <c r="F15" s="50" t="s">
        <v>565</v>
      </c>
      <c r="G15" s="47" t="s">
        <v>60</v>
      </c>
      <c r="H15" s="11">
        <v>3</v>
      </c>
      <c r="I15" s="11">
        <v>3</v>
      </c>
      <c r="J15" s="11">
        <v>8</v>
      </c>
      <c r="K15" s="11">
        <v>5</v>
      </c>
      <c r="L15" s="12">
        <v>1</v>
      </c>
      <c r="M15" s="11">
        <v>5</v>
      </c>
      <c r="N15" s="11">
        <v>3</v>
      </c>
      <c r="O15" s="11">
        <v>8</v>
      </c>
      <c r="P15" s="11"/>
      <c r="Q15" s="11"/>
      <c r="R15" s="45">
        <f t="shared" si="0"/>
        <v>36</v>
      </c>
      <c r="S15" s="13">
        <v>24</v>
      </c>
      <c r="T15" s="14"/>
      <c r="U15" s="15">
        <v>4</v>
      </c>
      <c r="V15" s="16"/>
    </row>
    <row r="16" spans="1:22" x14ac:dyDescent="0.35">
      <c r="A16" s="37" t="s">
        <v>196</v>
      </c>
      <c r="B16" s="39" t="s">
        <v>183</v>
      </c>
      <c r="C16" s="49" t="s">
        <v>59</v>
      </c>
      <c r="D16" s="50" t="s">
        <v>199</v>
      </c>
      <c r="E16" s="50" t="s">
        <v>200</v>
      </c>
      <c r="F16" s="50" t="s">
        <v>566</v>
      </c>
      <c r="G16" s="47" t="s">
        <v>60</v>
      </c>
      <c r="H16" s="11">
        <v>5</v>
      </c>
      <c r="I16" s="11">
        <v>1</v>
      </c>
      <c r="J16" s="11">
        <v>1</v>
      </c>
      <c r="K16" s="11">
        <v>2</v>
      </c>
      <c r="L16" s="12">
        <v>1</v>
      </c>
      <c r="M16" s="11">
        <v>1</v>
      </c>
      <c r="N16" s="11">
        <v>3</v>
      </c>
      <c r="O16" s="11">
        <v>0</v>
      </c>
      <c r="P16" s="11"/>
      <c r="Q16" s="11"/>
      <c r="R16" s="45">
        <f t="shared" si="0"/>
        <v>14</v>
      </c>
      <c r="S16" s="13">
        <v>11</v>
      </c>
      <c r="T16" s="14"/>
      <c r="U16" s="15"/>
      <c r="V16" s="16"/>
    </row>
    <row r="17" spans="1:22" x14ac:dyDescent="0.35">
      <c r="A17" s="37" t="s">
        <v>196</v>
      </c>
      <c r="B17" s="39" t="s">
        <v>183</v>
      </c>
      <c r="C17" s="49" t="s">
        <v>59</v>
      </c>
      <c r="D17" s="50" t="s">
        <v>201</v>
      </c>
      <c r="E17" s="50" t="s">
        <v>202</v>
      </c>
      <c r="F17" s="39" t="s">
        <v>567</v>
      </c>
      <c r="G17" s="47" t="s">
        <v>60</v>
      </c>
      <c r="H17" s="11">
        <v>3</v>
      </c>
      <c r="I17" s="11">
        <v>6</v>
      </c>
      <c r="J17" s="11">
        <v>1</v>
      </c>
      <c r="K17" s="11">
        <v>3</v>
      </c>
      <c r="L17" s="19">
        <v>1</v>
      </c>
      <c r="M17" s="17">
        <v>3</v>
      </c>
      <c r="N17" s="17">
        <v>2</v>
      </c>
      <c r="O17" s="17">
        <v>3</v>
      </c>
      <c r="P17" s="17"/>
      <c r="Q17" s="17"/>
      <c r="R17" s="45">
        <f t="shared" si="0"/>
        <v>22</v>
      </c>
      <c r="S17" s="13">
        <v>18</v>
      </c>
      <c r="T17" s="14"/>
      <c r="U17" s="15">
        <v>5</v>
      </c>
      <c r="V17" s="16"/>
    </row>
    <row r="18" spans="1:22" x14ac:dyDescent="0.35">
      <c r="A18" s="37" t="s">
        <v>203</v>
      </c>
      <c r="B18" s="39" t="s">
        <v>204</v>
      </c>
      <c r="C18" s="46" t="s">
        <v>59</v>
      </c>
      <c r="D18" s="39" t="s">
        <v>205</v>
      </c>
      <c r="E18" s="39" t="s">
        <v>206</v>
      </c>
      <c r="F18" s="50" t="s">
        <v>568</v>
      </c>
      <c r="G18" s="47" t="s">
        <v>60</v>
      </c>
      <c r="H18" s="11">
        <v>0</v>
      </c>
      <c r="I18" s="11">
        <v>0</v>
      </c>
      <c r="J18" s="11">
        <v>0</v>
      </c>
      <c r="K18" s="11">
        <v>0</v>
      </c>
      <c r="L18" s="12"/>
      <c r="M18" s="11"/>
      <c r="N18" s="11"/>
      <c r="O18" s="11"/>
      <c r="P18" s="11"/>
      <c r="Q18" s="11"/>
      <c r="R18" s="45">
        <f t="shared" si="0"/>
        <v>0</v>
      </c>
      <c r="S18" s="13">
        <v>0</v>
      </c>
      <c r="T18" s="14"/>
      <c r="U18" s="15"/>
      <c r="V18" s="16"/>
    </row>
    <row r="19" spans="1:22" x14ac:dyDescent="0.35">
      <c r="A19" s="37" t="s">
        <v>203</v>
      </c>
      <c r="B19" s="39" t="s">
        <v>204</v>
      </c>
      <c r="C19" s="49" t="s">
        <v>59</v>
      </c>
      <c r="D19" s="50" t="s">
        <v>72</v>
      </c>
      <c r="E19" s="50" t="s">
        <v>207</v>
      </c>
      <c r="F19" s="39" t="s">
        <v>569</v>
      </c>
      <c r="G19" s="47" t="s">
        <v>60</v>
      </c>
      <c r="H19" s="11">
        <v>1</v>
      </c>
      <c r="I19" s="11">
        <v>0</v>
      </c>
      <c r="J19" s="11">
        <v>0</v>
      </c>
      <c r="K19" s="11">
        <v>1</v>
      </c>
      <c r="L19" s="12"/>
      <c r="M19" s="11"/>
      <c r="N19" s="11"/>
      <c r="O19" s="11"/>
      <c r="P19" s="11"/>
      <c r="Q19" s="11"/>
      <c r="R19" s="45">
        <f t="shared" ref="R19:R34" si="1">SUM(H19:Q19)</f>
        <v>2</v>
      </c>
      <c r="S19" s="13">
        <v>1</v>
      </c>
      <c r="T19" s="14"/>
      <c r="U19" s="15"/>
      <c r="V19" s="16"/>
    </row>
    <row r="20" spans="1:22" x14ac:dyDescent="0.35">
      <c r="A20" s="37" t="s">
        <v>208</v>
      </c>
      <c r="B20" s="39" t="s">
        <v>209</v>
      </c>
      <c r="C20" s="51" t="s">
        <v>62</v>
      </c>
      <c r="D20" s="39" t="s">
        <v>210</v>
      </c>
      <c r="E20" s="39" t="s">
        <v>211</v>
      </c>
      <c r="F20" s="39" t="s">
        <v>570</v>
      </c>
      <c r="G20" s="47" t="s">
        <v>60</v>
      </c>
      <c r="H20" s="11">
        <v>12</v>
      </c>
      <c r="I20" s="11"/>
      <c r="J20" s="11"/>
      <c r="K20" s="11"/>
      <c r="L20" s="12"/>
      <c r="M20" s="11"/>
      <c r="N20" s="11"/>
      <c r="O20" s="11"/>
      <c r="P20" s="11"/>
      <c r="Q20" s="11"/>
      <c r="R20" s="45">
        <f t="shared" si="1"/>
        <v>12</v>
      </c>
      <c r="S20" s="13">
        <v>6</v>
      </c>
      <c r="T20" s="14"/>
      <c r="U20" s="15"/>
      <c r="V20" s="16"/>
    </row>
    <row r="21" spans="1:22" x14ac:dyDescent="0.35">
      <c r="A21" s="37" t="s">
        <v>212</v>
      </c>
      <c r="B21" s="39" t="s">
        <v>213</v>
      </c>
      <c r="C21" s="51" t="s">
        <v>62</v>
      </c>
      <c r="D21" s="39" t="s">
        <v>214</v>
      </c>
      <c r="E21" s="39" t="s">
        <v>215</v>
      </c>
      <c r="F21" s="39" t="s">
        <v>571</v>
      </c>
      <c r="G21" s="47" t="s">
        <v>60</v>
      </c>
      <c r="H21" s="11">
        <v>9</v>
      </c>
      <c r="I21" s="11">
        <v>3</v>
      </c>
      <c r="J21" s="11">
        <v>5</v>
      </c>
      <c r="K21" s="11">
        <v>5</v>
      </c>
      <c r="L21" s="12">
        <v>3</v>
      </c>
      <c r="M21" s="11">
        <v>4</v>
      </c>
      <c r="N21" s="11">
        <v>0</v>
      </c>
      <c r="O21" s="11">
        <v>3</v>
      </c>
      <c r="P21" s="11"/>
      <c r="Q21" s="11"/>
      <c r="R21" s="45">
        <f t="shared" si="1"/>
        <v>32</v>
      </c>
      <c r="S21" s="13">
        <v>23</v>
      </c>
      <c r="T21" s="14"/>
      <c r="U21" s="15">
        <v>5</v>
      </c>
      <c r="V21" s="16"/>
    </row>
    <row r="22" spans="1:22" x14ac:dyDescent="0.35">
      <c r="A22" s="37" t="s">
        <v>212</v>
      </c>
      <c r="B22" s="39" t="s">
        <v>213</v>
      </c>
      <c r="C22" s="51" t="s">
        <v>59</v>
      </c>
      <c r="D22" s="39" t="s">
        <v>216</v>
      </c>
      <c r="E22" s="39" t="s">
        <v>103</v>
      </c>
      <c r="F22" s="39" t="s">
        <v>572</v>
      </c>
      <c r="G22" s="47" t="s">
        <v>60</v>
      </c>
      <c r="H22" s="11">
        <v>3</v>
      </c>
      <c r="I22" s="11"/>
      <c r="J22" s="11"/>
      <c r="K22" s="11"/>
      <c r="L22" s="12"/>
      <c r="M22" s="11"/>
      <c r="N22" s="11"/>
      <c r="O22" s="11"/>
      <c r="P22" s="11"/>
      <c r="Q22" s="17"/>
      <c r="R22" s="45">
        <f t="shared" si="1"/>
        <v>3</v>
      </c>
      <c r="S22" s="13">
        <v>3</v>
      </c>
      <c r="T22" s="14"/>
      <c r="U22" s="15"/>
      <c r="V22" s="16"/>
    </row>
    <row r="23" spans="1:22" x14ac:dyDescent="0.35">
      <c r="A23" s="37" t="s">
        <v>212</v>
      </c>
      <c r="B23" s="39" t="s">
        <v>213</v>
      </c>
      <c r="C23" s="51" t="s">
        <v>62</v>
      </c>
      <c r="D23" s="39" t="s">
        <v>217</v>
      </c>
      <c r="E23" s="39" t="s">
        <v>218</v>
      </c>
      <c r="F23" s="39" t="s">
        <v>573</v>
      </c>
      <c r="G23" s="47" t="s">
        <v>60</v>
      </c>
      <c r="H23" s="11">
        <v>8</v>
      </c>
      <c r="I23" s="11">
        <v>4</v>
      </c>
      <c r="J23" s="11">
        <v>4</v>
      </c>
      <c r="K23" s="11">
        <v>2</v>
      </c>
      <c r="L23" s="12">
        <v>1</v>
      </c>
      <c r="M23" s="11">
        <v>3</v>
      </c>
      <c r="N23" s="11">
        <v>2</v>
      </c>
      <c r="O23" s="11">
        <v>2</v>
      </c>
      <c r="P23" s="11"/>
      <c r="Q23" s="11"/>
      <c r="R23" s="45">
        <f t="shared" si="1"/>
        <v>26</v>
      </c>
      <c r="S23" s="13">
        <v>21</v>
      </c>
      <c r="T23" s="14"/>
      <c r="U23" s="15"/>
      <c r="V23" s="16"/>
    </row>
    <row r="24" spans="1:22" x14ac:dyDescent="0.35">
      <c r="A24" s="37" t="s">
        <v>219</v>
      </c>
      <c r="B24" s="39" t="s">
        <v>220</v>
      </c>
      <c r="C24" s="46" t="s">
        <v>62</v>
      </c>
      <c r="D24" s="39" t="s">
        <v>221</v>
      </c>
      <c r="E24" s="39" t="s">
        <v>222</v>
      </c>
      <c r="F24" s="39" t="s">
        <v>574</v>
      </c>
      <c r="G24" s="47" t="s">
        <v>60</v>
      </c>
      <c r="H24" s="11">
        <v>16</v>
      </c>
      <c r="I24" s="11">
        <v>15</v>
      </c>
      <c r="J24" s="11">
        <v>14</v>
      </c>
      <c r="K24" s="11" t="s">
        <v>1210</v>
      </c>
      <c r="L24" s="12" t="s">
        <v>1210</v>
      </c>
      <c r="M24" s="11" t="s">
        <v>1210</v>
      </c>
      <c r="N24" s="11" t="s">
        <v>1210</v>
      </c>
      <c r="O24" s="11" t="s">
        <v>1210</v>
      </c>
      <c r="P24" s="11" t="s">
        <v>1210</v>
      </c>
      <c r="Q24" s="11" t="s">
        <v>1210</v>
      </c>
      <c r="R24" s="45">
        <f t="shared" si="1"/>
        <v>45</v>
      </c>
      <c r="S24" s="13">
        <v>21</v>
      </c>
      <c r="T24" s="14"/>
      <c r="U24" s="15"/>
      <c r="V24" s="16"/>
    </row>
    <row r="25" spans="1:22" x14ac:dyDescent="0.35">
      <c r="A25" s="37" t="s">
        <v>219</v>
      </c>
      <c r="B25" s="39" t="s">
        <v>220</v>
      </c>
      <c r="C25" s="46" t="s">
        <v>62</v>
      </c>
      <c r="D25" s="39" t="s">
        <v>223</v>
      </c>
      <c r="E25" s="39" t="s">
        <v>224</v>
      </c>
      <c r="F25" s="52" t="s">
        <v>575</v>
      </c>
      <c r="G25" s="47" t="s">
        <v>60</v>
      </c>
      <c r="H25" s="11">
        <v>10</v>
      </c>
      <c r="I25" s="11">
        <v>10</v>
      </c>
      <c r="J25" s="11">
        <v>6</v>
      </c>
      <c r="K25" s="11">
        <v>7</v>
      </c>
      <c r="L25" s="12">
        <v>2</v>
      </c>
      <c r="M25" s="11">
        <v>4</v>
      </c>
      <c r="N25" s="11">
        <v>3</v>
      </c>
      <c r="O25" s="17">
        <v>3</v>
      </c>
      <c r="P25" s="17"/>
      <c r="Q25" s="17"/>
      <c r="R25" s="45">
        <f t="shared" si="1"/>
        <v>45</v>
      </c>
      <c r="S25" s="13">
        <v>27</v>
      </c>
      <c r="T25" s="14"/>
      <c r="U25" s="15"/>
      <c r="V25" s="16">
        <v>1</v>
      </c>
    </row>
    <row r="26" spans="1:22" x14ac:dyDescent="0.35">
      <c r="A26" s="37" t="s">
        <v>225</v>
      </c>
      <c r="B26" s="39" t="s">
        <v>226</v>
      </c>
      <c r="C26" s="46" t="s">
        <v>62</v>
      </c>
      <c r="D26" s="39" t="s">
        <v>227</v>
      </c>
      <c r="E26" s="39" t="s">
        <v>228</v>
      </c>
      <c r="F26" s="39" t="s">
        <v>576</v>
      </c>
      <c r="G26" s="47" t="s">
        <v>60</v>
      </c>
      <c r="H26" s="11">
        <v>8</v>
      </c>
      <c r="I26" s="11">
        <v>1</v>
      </c>
      <c r="J26" s="11">
        <v>4</v>
      </c>
      <c r="K26" s="11">
        <v>2</v>
      </c>
      <c r="L26" s="12">
        <v>1</v>
      </c>
      <c r="M26" s="11">
        <v>0</v>
      </c>
      <c r="N26" s="11">
        <v>8</v>
      </c>
      <c r="O26" s="11">
        <v>3</v>
      </c>
      <c r="P26" s="11"/>
      <c r="Q26" s="11"/>
      <c r="R26" s="45">
        <f t="shared" si="1"/>
        <v>27</v>
      </c>
      <c r="S26" s="13">
        <v>25</v>
      </c>
      <c r="T26" s="14" t="s">
        <v>14</v>
      </c>
      <c r="U26" s="15"/>
      <c r="V26" s="16"/>
    </row>
    <row r="27" spans="1:22" x14ac:dyDescent="0.35">
      <c r="A27" s="37" t="s">
        <v>225</v>
      </c>
      <c r="B27" s="39" t="s">
        <v>226</v>
      </c>
      <c r="C27" s="46" t="s">
        <v>59</v>
      </c>
      <c r="D27" s="52" t="s">
        <v>166</v>
      </c>
      <c r="E27" s="52" t="s">
        <v>229</v>
      </c>
      <c r="F27" s="39" t="s">
        <v>577</v>
      </c>
      <c r="G27" s="47" t="s">
        <v>60</v>
      </c>
      <c r="H27" s="11">
        <v>5</v>
      </c>
      <c r="I27" s="11">
        <v>7</v>
      </c>
      <c r="J27" s="11">
        <v>2</v>
      </c>
      <c r="K27" s="11">
        <v>2</v>
      </c>
      <c r="L27" s="12">
        <v>5</v>
      </c>
      <c r="M27" s="11">
        <v>0</v>
      </c>
      <c r="N27" s="11">
        <v>4</v>
      </c>
      <c r="O27" s="11">
        <v>5</v>
      </c>
      <c r="P27" s="11"/>
      <c r="Q27" s="11"/>
      <c r="R27" s="45">
        <f t="shared" si="1"/>
        <v>30</v>
      </c>
      <c r="S27" s="13">
        <v>25</v>
      </c>
      <c r="T27" s="14" t="s">
        <v>14</v>
      </c>
      <c r="U27" s="15"/>
      <c r="V27" s="16"/>
    </row>
    <row r="28" spans="1:22" x14ac:dyDescent="0.35">
      <c r="A28" s="37" t="s">
        <v>225</v>
      </c>
      <c r="B28" s="39" t="s">
        <v>226</v>
      </c>
      <c r="C28" s="46" t="s">
        <v>59</v>
      </c>
      <c r="D28" s="39" t="s">
        <v>230</v>
      </c>
      <c r="E28" s="39" t="s">
        <v>231</v>
      </c>
      <c r="F28" s="39" t="s">
        <v>578</v>
      </c>
      <c r="G28" s="47" t="s">
        <v>60</v>
      </c>
      <c r="H28" s="11"/>
      <c r="I28" s="11"/>
      <c r="J28" s="11"/>
      <c r="K28" s="11"/>
      <c r="L28" s="12"/>
      <c r="M28" s="11"/>
      <c r="N28" s="11"/>
      <c r="O28" s="11"/>
      <c r="P28" s="11"/>
      <c r="Q28" s="11"/>
      <c r="R28" s="45">
        <f t="shared" si="1"/>
        <v>0</v>
      </c>
      <c r="S28" s="13">
        <v>0</v>
      </c>
      <c r="T28" s="14"/>
      <c r="U28" s="15"/>
      <c r="V28" s="16"/>
    </row>
    <row r="29" spans="1:22" x14ac:dyDescent="0.35">
      <c r="A29" s="37" t="s">
        <v>225</v>
      </c>
      <c r="B29" s="39" t="s">
        <v>226</v>
      </c>
      <c r="C29" s="46" t="s">
        <v>59</v>
      </c>
      <c r="D29" s="39" t="s">
        <v>232</v>
      </c>
      <c r="E29" s="39" t="s">
        <v>233</v>
      </c>
      <c r="F29" s="39" t="s">
        <v>579</v>
      </c>
      <c r="G29" s="47" t="s">
        <v>60</v>
      </c>
      <c r="H29" s="11">
        <v>0</v>
      </c>
      <c r="I29" s="11">
        <v>2</v>
      </c>
      <c r="J29" s="11"/>
      <c r="K29" s="11"/>
      <c r="L29" s="12"/>
      <c r="M29" s="11"/>
      <c r="N29" s="11"/>
      <c r="O29" s="11"/>
      <c r="P29" s="11"/>
      <c r="Q29" s="11"/>
      <c r="R29" s="45">
        <f t="shared" si="1"/>
        <v>2</v>
      </c>
      <c r="S29" s="13">
        <v>2</v>
      </c>
      <c r="T29" s="14"/>
      <c r="U29" s="15"/>
      <c r="V29" s="16"/>
    </row>
    <row r="30" spans="1:22" x14ac:dyDescent="0.35">
      <c r="A30" s="37" t="s">
        <v>234</v>
      </c>
      <c r="B30" s="39" t="s">
        <v>235</v>
      </c>
      <c r="C30" s="46" t="s">
        <v>62</v>
      </c>
      <c r="D30" s="39" t="s">
        <v>223</v>
      </c>
      <c r="E30" s="39" t="s">
        <v>236</v>
      </c>
      <c r="F30" s="39" t="s">
        <v>580</v>
      </c>
      <c r="G30" s="47" t="s">
        <v>60</v>
      </c>
      <c r="H30" s="11">
        <v>14</v>
      </c>
      <c r="I30" s="11">
        <v>4</v>
      </c>
      <c r="J30" s="11">
        <v>5</v>
      </c>
      <c r="K30" s="11">
        <v>4</v>
      </c>
      <c r="L30" s="12">
        <v>4</v>
      </c>
      <c r="M30" s="11">
        <v>4</v>
      </c>
      <c r="N30" s="11">
        <v>3</v>
      </c>
      <c r="O30" s="11">
        <v>2</v>
      </c>
      <c r="P30" s="11"/>
      <c r="Q30" s="11"/>
      <c r="R30" s="45">
        <f t="shared" si="1"/>
        <v>40</v>
      </c>
      <c r="S30" s="13">
        <v>33</v>
      </c>
      <c r="T30" s="14" t="s">
        <v>14</v>
      </c>
      <c r="U30" s="15">
        <v>5</v>
      </c>
      <c r="V30" s="16">
        <v>3</v>
      </c>
    </row>
    <row r="31" spans="1:22" x14ac:dyDescent="0.35">
      <c r="A31" s="37" t="s">
        <v>234</v>
      </c>
      <c r="B31" s="39" t="s">
        <v>235</v>
      </c>
      <c r="C31" s="46" t="s">
        <v>59</v>
      </c>
      <c r="D31" s="39" t="s">
        <v>237</v>
      </c>
      <c r="E31" s="39" t="s">
        <v>238</v>
      </c>
      <c r="F31" s="39" t="s">
        <v>581</v>
      </c>
      <c r="G31" s="47" t="s">
        <v>60</v>
      </c>
      <c r="H31" s="11">
        <v>2</v>
      </c>
      <c r="I31" s="11">
        <v>6</v>
      </c>
      <c r="J31" s="11">
        <v>3</v>
      </c>
      <c r="K31" s="11">
        <v>2</v>
      </c>
      <c r="L31" s="12">
        <v>1</v>
      </c>
      <c r="M31" s="11">
        <v>1</v>
      </c>
      <c r="N31" s="11"/>
      <c r="O31" s="11"/>
      <c r="P31" s="11"/>
      <c r="Q31" s="11"/>
      <c r="R31" s="45">
        <f t="shared" si="1"/>
        <v>15</v>
      </c>
      <c r="S31" s="13">
        <v>12</v>
      </c>
      <c r="T31" s="14"/>
      <c r="U31" s="15"/>
      <c r="V31" s="16"/>
    </row>
    <row r="32" spans="1:22" x14ac:dyDescent="0.35">
      <c r="A32" s="37" t="s">
        <v>234</v>
      </c>
      <c r="B32" s="39" t="s">
        <v>235</v>
      </c>
      <c r="C32" s="46" t="s">
        <v>59</v>
      </c>
      <c r="D32" s="39" t="s">
        <v>239</v>
      </c>
      <c r="E32" s="39" t="s">
        <v>240</v>
      </c>
      <c r="F32" s="39" t="s">
        <v>582</v>
      </c>
      <c r="G32" s="47" t="s">
        <v>60</v>
      </c>
      <c r="H32" s="11">
        <v>0</v>
      </c>
      <c r="I32" s="11">
        <v>0</v>
      </c>
      <c r="J32" s="11">
        <v>0</v>
      </c>
      <c r="K32" s="11">
        <v>0</v>
      </c>
      <c r="L32" s="12">
        <v>5</v>
      </c>
      <c r="M32" s="11"/>
      <c r="N32" s="11"/>
      <c r="O32" s="11"/>
      <c r="P32" s="11"/>
      <c r="Q32" s="11"/>
      <c r="R32" s="45">
        <f t="shared" si="1"/>
        <v>5</v>
      </c>
      <c r="S32" s="13">
        <v>0</v>
      </c>
      <c r="T32" s="14"/>
      <c r="U32" s="15"/>
      <c r="V32" s="16"/>
    </row>
    <row r="33" spans="1:22" x14ac:dyDescent="0.35">
      <c r="A33" s="37" t="s">
        <v>241</v>
      </c>
      <c r="B33" s="39" t="s">
        <v>242</v>
      </c>
      <c r="C33" s="46" t="s">
        <v>62</v>
      </c>
      <c r="D33" s="39" t="s">
        <v>243</v>
      </c>
      <c r="E33" s="39" t="s">
        <v>244</v>
      </c>
      <c r="F33" s="39" t="s">
        <v>583</v>
      </c>
      <c r="G33" s="47" t="s">
        <v>60</v>
      </c>
      <c r="H33" s="11">
        <v>7</v>
      </c>
      <c r="I33" s="11">
        <v>15</v>
      </c>
      <c r="J33" s="11">
        <v>5</v>
      </c>
      <c r="K33" s="11">
        <v>2</v>
      </c>
      <c r="L33" s="12">
        <v>2</v>
      </c>
      <c r="M33" s="11">
        <v>4</v>
      </c>
      <c r="N33" s="11">
        <v>3</v>
      </c>
      <c r="O33" s="11"/>
      <c r="P33" s="11"/>
      <c r="Q33" s="11"/>
      <c r="R33" s="45">
        <f t="shared" si="1"/>
        <v>38</v>
      </c>
      <c r="S33" s="13">
        <v>32</v>
      </c>
      <c r="T33" s="14" t="s">
        <v>14</v>
      </c>
      <c r="U33" s="15">
        <v>5</v>
      </c>
      <c r="V33" s="16">
        <v>3</v>
      </c>
    </row>
    <row r="34" spans="1:22" x14ac:dyDescent="0.35">
      <c r="A34" s="37" t="s">
        <v>241</v>
      </c>
      <c r="B34" s="39" t="s">
        <v>242</v>
      </c>
      <c r="C34" s="46" t="s">
        <v>59</v>
      </c>
      <c r="D34" s="39" t="s">
        <v>245</v>
      </c>
      <c r="E34" s="39" t="s">
        <v>246</v>
      </c>
      <c r="F34" s="39" t="s">
        <v>584</v>
      </c>
      <c r="G34" s="47" t="s">
        <v>60</v>
      </c>
      <c r="H34" s="11">
        <v>3</v>
      </c>
      <c r="I34" s="11">
        <v>15</v>
      </c>
      <c r="J34" s="11">
        <v>7</v>
      </c>
      <c r="K34" s="11">
        <v>3</v>
      </c>
      <c r="L34" s="12">
        <v>3</v>
      </c>
      <c r="M34" s="11"/>
      <c r="N34" s="11"/>
      <c r="O34" s="11"/>
      <c r="P34" s="11"/>
      <c r="Q34" s="11"/>
      <c r="R34" s="45">
        <f t="shared" si="1"/>
        <v>31</v>
      </c>
      <c r="S34" s="13">
        <v>21</v>
      </c>
      <c r="T34" s="14" t="s">
        <v>14</v>
      </c>
      <c r="U34" s="15"/>
      <c r="V34" s="16">
        <v>3</v>
      </c>
    </row>
    <row r="35" spans="1:22" x14ac:dyDescent="0.35">
      <c r="A35" s="37" t="s">
        <v>247</v>
      </c>
      <c r="B35" s="39" t="s">
        <v>248</v>
      </c>
      <c r="C35" s="46" t="s">
        <v>62</v>
      </c>
      <c r="D35" s="39" t="s">
        <v>249</v>
      </c>
      <c r="E35" s="39" t="s">
        <v>250</v>
      </c>
      <c r="F35" s="39" t="s">
        <v>585</v>
      </c>
      <c r="G35" s="47" t="s">
        <v>60</v>
      </c>
      <c r="H35" s="11">
        <v>6</v>
      </c>
      <c r="I35" s="11">
        <v>1</v>
      </c>
      <c r="J35" s="11">
        <v>2</v>
      </c>
      <c r="K35" s="11">
        <v>0</v>
      </c>
      <c r="L35" s="12">
        <v>0</v>
      </c>
      <c r="M35" s="11">
        <v>2</v>
      </c>
      <c r="N35" s="11">
        <v>1</v>
      </c>
      <c r="O35" s="11">
        <v>11</v>
      </c>
      <c r="P35" s="11"/>
      <c r="Q35" s="11"/>
      <c r="R35" s="45">
        <f>SUM(H35:Q35)</f>
        <v>23</v>
      </c>
      <c r="S35" s="13">
        <v>20</v>
      </c>
      <c r="T35" s="14"/>
      <c r="U35" s="15"/>
      <c r="V35" s="16"/>
    </row>
    <row r="36" spans="1:22" x14ac:dyDescent="0.35">
      <c r="A36" s="37" t="s">
        <v>247</v>
      </c>
      <c r="B36" s="39" t="s">
        <v>248</v>
      </c>
      <c r="C36" s="46" t="s">
        <v>62</v>
      </c>
      <c r="D36" s="39" t="s">
        <v>251</v>
      </c>
      <c r="E36" s="39" t="s">
        <v>252</v>
      </c>
      <c r="F36" s="39" t="s">
        <v>586</v>
      </c>
      <c r="G36" s="47" t="s">
        <v>60</v>
      </c>
      <c r="H36" s="11">
        <v>1</v>
      </c>
      <c r="I36" s="11">
        <v>6</v>
      </c>
      <c r="J36" s="11">
        <v>2</v>
      </c>
      <c r="K36" s="11">
        <v>0</v>
      </c>
      <c r="L36" s="12">
        <v>1</v>
      </c>
      <c r="M36" s="11">
        <v>1</v>
      </c>
      <c r="N36" s="11"/>
      <c r="O36" s="11"/>
      <c r="P36" s="11"/>
      <c r="Q36" s="11"/>
      <c r="R36" s="45">
        <f t="shared" ref="R36:R49" si="2">SUM(H36:Q36)</f>
        <v>11</v>
      </c>
      <c r="S36" s="13">
        <v>6</v>
      </c>
      <c r="T36" s="14"/>
      <c r="U36" s="15"/>
      <c r="V36" s="16"/>
    </row>
    <row r="37" spans="1:22" x14ac:dyDescent="0.35">
      <c r="A37" s="37" t="s">
        <v>247</v>
      </c>
      <c r="B37" s="39" t="s">
        <v>248</v>
      </c>
      <c r="C37" s="46" t="s">
        <v>59</v>
      </c>
      <c r="D37" s="39" t="s">
        <v>72</v>
      </c>
      <c r="E37" s="39" t="s">
        <v>253</v>
      </c>
      <c r="F37" s="39" t="s">
        <v>587</v>
      </c>
      <c r="G37" s="47" t="s">
        <v>60</v>
      </c>
      <c r="H37" s="11"/>
      <c r="I37" s="11"/>
      <c r="J37" s="11"/>
      <c r="K37" s="11"/>
      <c r="L37" s="12"/>
      <c r="M37" s="11"/>
      <c r="N37" s="11"/>
      <c r="O37" s="11"/>
      <c r="P37" s="11"/>
      <c r="Q37" s="11"/>
      <c r="R37" s="45">
        <f t="shared" si="2"/>
        <v>0</v>
      </c>
      <c r="S37" s="13">
        <v>0</v>
      </c>
      <c r="T37" s="14"/>
      <c r="U37" s="15"/>
      <c r="V37" s="16"/>
    </row>
    <row r="38" spans="1:22" x14ac:dyDescent="0.35">
      <c r="A38" s="37" t="s">
        <v>247</v>
      </c>
      <c r="B38" s="39" t="s">
        <v>248</v>
      </c>
      <c r="C38" s="46" t="s">
        <v>59</v>
      </c>
      <c r="D38" s="39" t="s">
        <v>165</v>
      </c>
      <c r="E38" s="39" t="s">
        <v>254</v>
      </c>
      <c r="F38" s="39" t="s">
        <v>588</v>
      </c>
      <c r="G38" s="47" t="s">
        <v>60</v>
      </c>
      <c r="H38" s="11">
        <v>2</v>
      </c>
      <c r="I38" s="11">
        <v>2</v>
      </c>
      <c r="J38" s="11"/>
      <c r="K38" s="11"/>
      <c r="L38" s="12"/>
      <c r="M38" s="11"/>
      <c r="N38" s="11"/>
      <c r="O38" s="11"/>
      <c r="P38" s="11"/>
      <c r="Q38" s="11"/>
      <c r="R38" s="45">
        <f t="shared" si="2"/>
        <v>4</v>
      </c>
      <c r="S38" s="13">
        <v>2</v>
      </c>
      <c r="T38" s="14"/>
      <c r="U38" s="15"/>
      <c r="V38" s="16"/>
    </row>
    <row r="39" spans="1:22" x14ac:dyDescent="0.35">
      <c r="A39" s="37" t="s">
        <v>247</v>
      </c>
      <c r="B39" s="39" t="s">
        <v>248</v>
      </c>
      <c r="C39" s="46" t="s">
        <v>62</v>
      </c>
      <c r="D39" s="39" t="s">
        <v>255</v>
      </c>
      <c r="E39" s="39" t="s">
        <v>256</v>
      </c>
      <c r="F39" s="39" t="s">
        <v>589</v>
      </c>
      <c r="G39" s="47" t="s">
        <v>60</v>
      </c>
      <c r="H39" s="11"/>
      <c r="I39" s="11">
        <v>2</v>
      </c>
      <c r="J39" s="11">
        <v>1</v>
      </c>
      <c r="K39" s="11">
        <v>2</v>
      </c>
      <c r="L39" s="12">
        <v>1</v>
      </c>
      <c r="M39" s="11">
        <v>2</v>
      </c>
      <c r="N39" s="11">
        <v>2</v>
      </c>
      <c r="O39" s="11"/>
      <c r="P39" s="11"/>
      <c r="Q39" s="11"/>
      <c r="R39" s="45">
        <f t="shared" si="2"/>
        <v>10</v>
      </c>
      <c r="S39" s="13">
        <v>0</v>
      </c>
      <c r="T39" s="14"/>
      <c r="U39" s="15"/>
      <c r="V39" s="16"/>
    </row>
    <row r="40" spans="1:22" x14ac:dyDescent="0.35">
      <c r="A40" s="37" t="s">
        <v>247</v>
      </c>
      <c r="B40" s="39" t="s">
        <v>248</v>
      </c>
      <c r="C40" s="46" t="s">
        <v>59</v>
      </c>
      <c r="D40" s="39" t="s">
        <v>95</v>
      </c>
      <c r="E40" s="39" t="s">
        <v>257</v>
      </c>
      <c r="F40" s="39"/>
      <c r="G40" s="47" t="s">
        <v>60</v>
      </c>
      <c r="H40" s="11" t="s">
        <v>394</v>
      </c>
      <c r="I40" s="11" t="s">
        <v>394</v>
      </c>
      <c r="J40" s="11" t="s">
        <v>394</v>
      </c>
      <c r="K40" s="11" t="s">
        <v>394</v>
      </c>
      <c r="L40" s="12" t="s">
        <v>394</v>
      </c>
      <c r="M40" s="11" t="s">
        <v>394</v>
      </c>
      <c r="N40" s="11" t="s">
        <v>394</v>
      </c>
      <c r="O40" s="11" t="s">
        <v>394</v>
      </c>
      <c r="P40" s="11" t="s">
        <v>394</v>
      </c>
      <c r="Q40" s="11" t="s">
        <v>394</v>
      </c>
      <c r="R40" s="45">
        <f t="shared" si="2"/>
        <v>0</v>
      </c>
      <c r="S40" s="13">
        <v>0</v>
      </c>
      <c r="T40" s="14"/>
      <c r="U40" s="15"/>
      <c r="V40" s="16"/>
    </row>
    <row r="41" spans="1:22" x14ac:dyDescent="0.35">
      <c r="A41" s="37" t="s">
        <v>247</v>
      </c>
      <c r="B41" s="39" t="s">
        <v>248</v>
      </c>
      <c r="C41" s="46" t="s">
        <v>59</v>
      </c>
      <c r="D41" s="39" t="s">
        <v>258</v>
      </c>
      <c r="E41" s="39" t="s">
        <v>259</v>
      </c>
      <c r="F41" s="39" t="s">
        <v>590</v>
      </c>
      <c r="G41" s="47" t="s">
        <v>60</v>
      </c>
      <c r="H41" s="11">
        <v>4</v>
      </c>
      <c r="I41" s="11"/>
      <c r="J41" s="11"/>
      <c r="K41" s="11"/>
      <c r="L41" s="12"/>
      <c r="M41" s="11">
        <v>5</v>
      </c>
      <c r="N41" s="11"/>
      <c r="O41" s="11"/>
      <c r="P41" s="11"/>
      <c r="Q41" s="11"/>
      <c r="R41" s="45">
        <f t="shared" si="2"/>
        <v>9</v>
      </c>
      <c r="S41" s="13">
        <v>8</v>
      </c>
      <c r="T41" s="14"/>
      <c r="U41" s="15">
        <v>3</v>
      </c>
      <c r="V41" s="16"/>
    </row>
    <row r="42" spans="1:22" x14ac:dyDescent="0.35">
      <c r="A42" s="37" t="s">
        <v>247</v>
      </c>
      <c r="B42" s="39" t="s">
        <v>248</v>
      </c>
      <c r="C42" s="46" t="s">
        <v>59</v>
      </c>
      <c r="D42" s="39" t="s">
        <v>260</v>
      </c>
      <c r="E42" s="39" t="s">
        <v>261</v>
      </c>
      <c r="F42" s="39" t="s">
        <v>591</v>
      </c>
      <c r="G42" s="47" t="s">
        <v>60</v>
      </c>
      <c r="H42" s="11"/>
      <c r="I42" s="11"/>
      <c r="J42" s="11"/>
      <c r="K42" s="11"/>
      <c r="L42" s="12"/>
      <c r="M42" s="11"/>
      <c r="N42" s="11"/>
      <c r="O42" s="11"/>
      <c r="P42" s="11"/>
      <c r="Q42" s="11"/>
      <c r="R42" s="45">
        <f t="shared" si="2"/>
        <v>0</v>
      </c>
      <c r="S42" s="13">
        <v>0</v>
      </c>
      <c r="T42" s="14"/>
      <c r="U42" s="15"/>
      <c r="V42" s="16"/>
    </row>
    <row r="43" spans="1:22" x14ac:dyDescent="0.35">
      <c r="A43" s="37" t="s">
        <v>247</v>
      </c>
      <c r="B43" s="39" t="s">
        <v>248</v>
      </c>
      <c r="C43" s="46" t="s">
        <v>59</v>
      </c>
      <c r="D43" s="39" t="s">
        <v>592</v>
      </c>
      <c r="E43" s="39" t="s">
        <v>261</v>
      </c>
      <c r="F43" s="39" t="s">
        <v>593</v>
      </c>
      <c r="G43" s="47" t="s">
        <v>60</v>
      </c>
      <c r="H43" s="11"/>
      <c r="I43" s="11"/>
      <c r="J43" s="11"/>
      <c r="K43" s="11"/>
      <c r="L43" s="12"/>
      <c r="M43" s="11"/>
      <c r="N43" s="11"/>
      <c r="O43" s="11"/>
      <c r="P43" s="11"/>
      <c r="Q43" s="11"/>
      <c r="R43" s="45">
        <f t="shared" si="2"/>
        <v>0</v>
      </c>
      <c r="S43" s="13">
        <v>0</v>
      </c>
      <c r="T43" s="14"/>
      <c r="U43" s="15"/>
      <c r="V43" s="16"/>
    </row>
    <row r="44" spans="1:22" x14ac:dyDescent="0.35">
      <c r="A44" s="37" t="s">
        <v>594</v>
      </c>
      <c r="B44" s="39" t="s">
        <v>595</v>
      </c>
      <c r="C44" s="46" t="s">
        <v>59</v>
      </c>
      <c r="D44" s="39" t="s">
        <v>596</v>
      </c>
      <c r="E44" s="39" t="s">
        <v>597</v>
      </c>
      <c r="F44" s="39" t="s">
        <v>598</v>
      </c>
      <c r="G44" s="47" t="s">
        <v>60</v>
      </c>
      <c r="H44" s="11"/>
      <c r="I44" s="11"/>
      <c r="J44" s="11"/>
      <c r="K44" s="11"/>
      <c r="L44" s="12"/>
      <c r="M44" s="11"/>
      <c r="N44" s="11"/>
      <c r="O44" s="11"/>
      <c r="P44" s="11"/>
      <c r="Q44" s="11"/>
      <c r="R44" s="45">
        <f t="shared" si="2"/>
        <v>0</v>
      </c>
      <c r="S44" s="13">
        <v>0</v>
      </c>
      <c r="T44" s="14"/>
      <c r="U44" s="15"/>
      <c r="V44" s="16"/>
    </row>
    <row r="45" spans="1:22" x14ac:dyDescent="0.35">
      <c r="A45" s="37" t="s">
        <v>594</v>
      </c>
      <c r="B45" s="39" t="s">
        <v>595</v>
      </c>
      <c r="C45" s="46" t="s">
        <v>59</v>
      </c>
      <c r="D45" s="39" t="s">
        <v>232</v>
      </c>
      <c r="E45" s="39" t="s">
        <v>599</v>
      </c>
      <c r="F45" s="39" t="s">
        <v>600</v>
      </c>
      <c r="G45" s="47" t="s">
        <v>60</v>
      </c>
      <c r="H45" s="11"/>
      <c r="I45" s="11"/>
      <c r="J45" s="11"/>
      <c r="K45" s="11"/>
      <c r="L45" s="12"/>
      <c r="M45" s="11"/>
      <c r="N45" s="11"/>
      <c r="O45" s="11"/>
      <c r="P45" s="11"/>
      <c r="Q45" s="11"/>
      <c r="R45" s="45">
        <f t="shared" si="2"/>
        <v>0</v>
      </c>
      <c r="S45" s="13">
        <v>0</v>
      </c>
      <c r="T45" s="14"/>
      <c r="U45" s="15"/>
      <c r="V45" s="16"/>
    </row>
    <row r="46" spans="1:22" x14ac:dyDescent="0.35">
      <c r="A46" s="37" t="s">
        <v>1222</v>
      </c>
      <c r="B46" s="39" t="s">
        <v>166</v>
      </c>
      <c r="C46" s="46" t="s">
        <v>59</v>
      </c>
      <c r="D46" s="39" t="s">
        <v>1223</v>
      </c>
      <c r="E46" s="39" t="s">
        <v>1224</v>
      </c>
      <c r="F46" s="39" t="s">
        <v>1225</v>
      </c>
      <c r="G46" s="47" t="s">
        <v>60</v>
      </c>
      <c r="H46" s="11">
        <v>2</v>
      </c>
      <c r="I46" s="11">
        <v>1</v>
      </c>
      <c r="J46" s="11">
        <v>3</v>
      </c>
      <c r="K46" s="11">
        <v>1</v>
      </c>
      <c r="L46" s="12">
        <v>4</v>
      </c>
      <c r="M46" s="11">
        <v>3</v>
      </c>
      <c r="N46" s="11"/>
      <c r="O46" s="11"/>
      <c r="P46" s="11"/>
      <c r="Q46" s="11"/>
      <c r="R46" s="45">
        <f t="shared" si="2"/>
        <v>14</v>
      </c>
      <c r="S46" s="13">
        <v>12</v>
      </c>
      <c r="T46" s="14"/>
      <c r="U46" s="15"/>
      <c r="V46" s="16"/>
    </row>
    <row r="47" spans="1:22" x14ac:dyDescent="0.35">
      <c r="A47" s="37" t="s">
        <v>1222</v>
      </c>
      <c r="B47" s="39" t="s">
        <v>166</v>
      </c>
      <c r="C47" s="46" t="s">
        <v>59</v>
      </c>
      <c r="D47" s="39" t="s">
        <v>1226</v>
      </c>
      <c r="E47" s="39" t="s">
        <v>1227</v>
      </c>
      <c r="F47" s="39" t="s">
        <v>1228</v>
      </c>
      <c r="G47" s="47" t="s">
        <v>60</v>
      </c>
      <c r="H47" s="11">
        <v>2</v>
      </c>
      <c r="I47" s="11">
        <v>6</v>
      </c>
      <c r="J47" s="11">
        <v>5</v>
      </c>
      <c r="K47" s="11">
        <v>2</v>
      </c>
      <c r="L47" s="12"/>
      <c r="M47" s="11"/>
      <c r="N47" s="11"/>
      <c r="O47" s="11"/>
      <c r="P47" s="11"/>
      <c r="Q47" s="11"/>
      <c r="R47" s="45">
        <f t="shared" si="2"/>
        <v>15</v>
      </c>
      <c r="S47" s="13">
        <v>9</v>
      </c>
      <c r="T47" s="14"/>
      <c r="U47" s="15"/>
      <c r="V47" s="16"/>
    </row>
    <row r="48" spans="1:22" x14ac:dyDescent="0.35">
      <c r="A48" s="37" t="s">
        <v>1222</v>
      </c>
      <c r="B48" s="39" t="s">
        <v>166</v>
      </c>
      <c r="C48" s="46" t="s">
        <v>59</v>
      </c>
      <c r="D48" s="39" t="s">
        <v>1229</v>
      </c>
      <c r="E48" s="39" t="s">
        <v>1230</v>
      </c>
      <c r="F48" t="s">
        <v>1231</v>
      </c>
      <c r="G48" s="47" t="s">
        <v>60</v>
      </c>
      <c r="H48" s="11">
        <v>7</v>
      </c>
      <c r="I48" s="11">
        <v>2</v>
      </c>
      <c r="J48" s="11">
        <v>7</v>
      </c>
      <c r="K48" s="11">
        <v>2</v>
      </c>
      <c r="L48" s="12">
        <v>8</v>
      </c>
      <c r="M48" s="11"/>
      <c r="N48" s="11"/>
      <c r="O48" s="11"/>
      <c r="P48" s="11"/>
      <c r="Q48" s="11"/>
      <c r="R48" s="45">
        <f t="shared" si="2"/>
        <v>26</v>
      </c>
      <c r="S48" s="13">
        <v>22</v>
      </c>
      <c r="T48" s="14"/>
      <c r="U48" s="15"/>
      <c r="V48" s="16"/>
    </row>
    <row r="49" spans="1:22" x14ac:dyDescent="0.35">
      <c r="A49" s="37"/>
      <c r="B49" s="39"/>
      <c r="C49" s="46"/>
      <c r="D49" s="39"/>
      <c r="E49" s="39"/>
      <c r="F49" s="39"/>
      <c r="G49" s="47"/>
      <c r="H49" s="11"/>
      <c r="I49" s="11"/>
      <c r="J49" s="11"/>
      <c r="K49" s="11"/>
      <c r="L49" s="12"/>
      <c r="M49" s="11"/>
      <c r="N49" s="11"/>
      <c r="O49" s="11"/>
      <c r="P49" s="11"/>
      <c r="Q49" s="11"/>
      <c r="R49" s="45">
        <f t="shared" si="2"/>
        <v>0</v>
      </c>
      <c r="S49" s="13">
        <v>0</v>
      </c>
      <c r="T49" s="14"/>
      <c r="U49" s="15"/>
      <c r="V49" s="16"/>
    </row>
    <row r="50" spans="1:22" x14ac:dyDescent="0.35">
      <c r="A50" s="37"/>
      <c r="B50" s="39"/>
      <c r="C50" s="46"/>
      <c r="D50" s="39"/>
      <c r="E50" s="39"/>
      <c r="F50" s="39"/>
      <c r="G50" s="47"/>
      <c r="H50" s="11"/>
      <c r="I50" s="11"/>
      <c r="J50" s="11"/>
      <c r="K50" s="11"/>
      <c r="L50" s="12"/>
      <c r="M50" s="11"/>
      <c r="N50" s="11"/>
      <c r="O50" s="11"/>
      <c r="P50" s="11"/>
      <c r="Q50" s="11"/>
      <c r="R50" s="45">
        <f>SUM(H50:Q50)</f>
        <v>0</v>
      </c>
      <c r="S50" s="13">
        <v>0</v>
      </c>
      <c r="T50" s="14"/>
      <c r="U50" s="15"/>
      <c r="V50" s="16"/>
    </row>
    <row r="51" spans="1:22" x14ac:dyDescent="0.35">
      <c r="B51" s="35" t="s">
        <v>119</v>
      </c>
      <c r="C51" s="35" t="s">
        <v>39</v>
      </c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</row>
    <row r="52" spans="1:22" x14ac:dyDescent="0.35">
      <c r="B52" s="35" t="s">
        <v>17</v>
      </c>
      <c r="C52" s="35" t="s">
        <v>40</v>
      </c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</row>
    <row r="53" spans="1:22" x14ac:dyDescent="0.35">
      <c r="B53" s="35"/>
      <c r="C53" s="35" t="s">
        <v>41</v>
      </c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</row>
    <row r="54" spans="1:22" x14ac:dyDescent="0.35"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</row>
    <row r="55" spans="1:22" x14ac:dyDescent="0.35">
      <c r="B55" s="35" t="s">
        <v>42</v>
      </c>
      <c r="C55" s="35" t="s">
        <v>43</v>
      </c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</row>
    <row r="56" spans="1:22" x14ac:dyDescent="0.35">
      <c r="B56" s="35"/>
      <c r="C56" s="35" t="s">
        <v>44</v>
      </c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</row>
    <row r="57" spans="1:22" x14ac:dyDescent="0.35">
      <c r="B57" s="35"/>
      <c r="C57" s="35" t="s">
        <v>45</v>
      </c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</row>
    <row r="58" spans="1:22" x14ac:dyDescent="0.35">
      <c r="B58" s="35"/>
      <c r="C58" s="35" t="s">
        <v>46</v>
      </c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</row>
    <row r="59" spans="1:22" x14ac:dyDescent="0.35">
      <c r="B59" s="73" t="s">
        <v>120</v>
      </c>
    </row>
  </sheetData>
  <conditionalFormatting sqref="C2:C50">
    <cfRule type="cellIs" dxfId="112" priority="3" operator="equal">
      <formula>"Pinnacle"</formula>
    </cfRule>
    <cfRule type="cellIs" dxfId="111" priority="4" operator="equal">
      <formula>"Charter"</formula>
    </cfRule>
    <cfRule type="cellIs" dxfId="110" priority="5" operator="equal">
      <formula>"Repeat"</formula>
    </cfRule>
    <cfRule type="cellIs" dxfId="109" priority="6" operator="equal">
      <formula>"First Time"</formula>
    </cfRule>
  </conditionalFormatting>
  <conditionalFormatting sqref="G2:G50">
    <cfRule type="cellIs" dxfId="108" priority="1" operator="equal">
      <formula>"NO"</formula>
    </cfRule>
    <cfRule type="cellIs" dxfId="107" priority="2" operator="equal">
      <formula>"YES"</formula>
    </cfRule>
  </conditionalFormatting>
  <conditionalFormatting sqref="T2:T50">
    <cfRule type="cellIs" dxfId="106" priority="9" operator="equal">
      <formula>"Qualified"</formula>
    </cfRule>
    <cfRule type="cellIs" dxfId="105" priority="10" operator="equal">
      <formula>"Not-Qualified"</formula>
    </cfRule>
  </conditionalFormatting>
  <conditionalFormatting sqref="U2:U50">
    <cfRule type="cellIs" dxfId="104" priority="8" operator="between">
      <formula>1</formula>
      <formula>5</formula>
    </cfRule>
  </conditionalFormatting>
  <conditionalFormatting sqref="V2:V50">
    <cfRule type="cellIs" dxfId="103" priority="7" operator="between">
      <formula>1</formula>
      <formula>5</formula>
    </cfRule>
  </conditionalFormatting>
  <dataValidations count="4">
    <dataValidation type="list" allowBlank="1" showInputMessage="1" showErrorMessage="1" sqref="T2:T50" xr:uid="{924A1498-9D83-44B4-B85A-4142F3193330}">
      <formula1>"Qualified, Not-Qualified"</formula1>
    </dataValidation>
    <dataValidation type="list" allowBlank="1" showInputMessage="1" showErrorMessage="1" sqref="G2:G50" xr:uid="{44AE240D-1774-4E1C-9D57-F9084E80A829}">
      <formula1>"YES, NO"</formula1>
    </dataValidation>
    <dataValidation type="list" allowBlank="1" showInputMessage="1" showErrorMessage="1" sqref="U2:V50" xr:uid="{083E5A87-4A13-4EC7-B5D4-C9B81A6628CF}">
      <formula1>"1,2,3,4,5"</formula1>
    </dataValidation>
    <dataValidation type="list" allowBlank="1" showInputMessage="1" showErrorMessage="1" sqref="C2:C50" xr:uid="{4A386F2E-8807-4B61-BB28-45EED643A702}">
      <formula1>"First Time, Repeat, Charter, Pinnacle"</formula1>
    </dataValidation>
  </dataValidations>
  <hyperlinks>
    <hyperlink ref="B59" r:id="rId1" display="https://www.teammemberhalloffame.org/" xr:uid="{D6C3EA56-1773-4CFD-A24A-8684E3929E56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04BE3B-A495-4637-A9EA-3677B97289F3}">
  <dimension ref="A1:V58"/>
  <sheetViews>
    <sheetView workbookViewId="0">
      <selection activeCell="M30" sqref="M30"/>
    </sheetView>
  </sheetViews>
  <sheetFormatPr defaultRowHeight="14.5" x14ac:dyDescent="0.35"/>
  <cols>
    <col min="1" max="1" width="11.1796875" customWidth="1"/>
    <col min="3" max="3" width="11.453125" customWidth="1"/>
    <col min="5" max="5" width="11.7265625" customWidth="1"/>
    <col min="18" max="18" width="10.7265625" customWidth="1"/>
    <col min="19" max="19" width="10.26953125" customWidth="1"/>
    <col min="20" max="20" width="12.54296875" customWidth="1"/>
  </cols>
  <sheetData>
    <row r="1" spans="1:22" ht="15" thickTop="1" x14ac:dyDescent="0.35">
      <c r="A1" s="41" t="s">
        <v>47</v>
      </c>
      <c r="B1" s="38" t="s">
        <v>48</v>
      </c>
      <c r="C1" s="1" t="s">
        <v>0</v>
      </c>
      <c r="D1" s="1" t="s">
        <v>50</v>
      </c>
      <c r="E1" s="42" t="s">
        <v>49</v>
      </c>
      <c r="F1" s="42" t="s">
        <v>623</v>
      </c>
      <c r="G1" s="2" t="s">
        <v>1</v>
      </c>
      <c r="H1" s="3" t="s">
        <v>2</v>
      </c>
      <c r="I1" s="4" t="s">
        <v>3</v>
      </c>
      <c r="J1" s="4" t="s">
        <v>4</v>
      </c>
      <c r="K1" s="4" t="s">
        <v>5</v>
      </c>
      <c r="L1" s="4" t="s">
        <v>6</v>
      </c>
      <c r="M1" s="4" t="s">
        <v>7</v>
      </c>
      <c r="N1" s="4" t="s">
        <v>8</v>
      </c>
      <c r="O1" s="4" t="s">
        <v>9</v>
      </c>
      <c r="P1" s="4" t="s">
        <v>10</v>
      </c>
      <c r="Q1" s="5" t="s">
        <v>11</v>
      </c>
      <c r="R1" s="6" t="s">
        <v>12</v>
      </c>
      <c r="S1" s="7" t="s">
        <v>13</v>
      </c>
      <c r="T1" s="8" t="s">
        <v>14</v>
      </c>
      <c r="U1" s="9" t="s">
        <v>15</v>
      </c>
      <c r="V1" s="10" t="s">
        <v>16</v>
      </c>
    </row>
    <row r="2" spans="1:22" x14ac:dyDescent="0.35">
      <c r="A2" s="37" t="s">
        <v>519</v>
      </c>
      <c r="B2" s="39" t="s">
        <v>520</v>
      </c>
      <c r="C2" s="46" t="s">
        <v>62</v>
      </c>
      <c r="D2" s="39" t="s">
        <v>521</v>
      </c>
      <c r="E2" s="39" t="s">
        <v>522</v>
      </c>
      <c r="F2" s="39" t="s">
        <v>925</v>
      </c>
      <c r="G2" s="47" t="s">
        <v>60</v>
      </c>
      <c r="H2" s="11">
        <v>5</v>
      </c>
      <c r="I2" s="11">
        <v>5</v>
      </c>
      <c r="J2" s="11">
        <v>8</v>
      </c>
      <c r="K2" s="11">
        <v>2</v>
      </c>
      <c r="L2" s="12">
        <v>3</v>
      </c>
      <c r="M2" s="11">
        <v>4</v>
      </c>
      <c r="N2" s="11">
        <v>7</v>
      </c>
      <c r="O2" s="11">
        <v>3</v>
      </c>
      <c r="P2" s="11">
        <v>2</v>
      </c>
      <c r="Q2" s="11"/>
      <c r="R2" s="45">
        <f t="shared" ref="R2:R18" si="0">SUM(H2:Q2)</f>
        <v>39</v>
      </c>
      <c r="S2" s="13">
        <v>32</v>
      </c>
      <c r="T2" s="14" t="s">
        <v>14</v>
      </c>
      <c r="U2" s="15">
        <v>5</v>
      </c>
      <c r="V2" s="16"/>
    </row>
    <row r="3" spans="1:22" x14ac:dyDescent="0.35">
      <c r="A3" s="37" t="s">
        <v>519</v>
      </c>
      <c r="B3" s="40" t="s">
        <v>520</v>
      </c>
      <c r="C3" s="48" t="s">
        <v>62</v>
      </c>
      <c r="D3" s="39" t="s">
        <v>523</v>
      </c>
      <c r="E3" s="39" t="s">
        <v>524</v>
      </c>
      <c r="F3" s="39" t="s">
        <v>926</v>
      </c>
      <c r="G3" s="47" t="s">
        <v>60</v>
      </c>
      <c r="H3" s="11">
        <v>0</v>
      </c>
      <c r="I3" s="11">
        <v>2</v>
      </c>
      <c r="J3" s="11">
        <v>4</v>
      </c>
      <c r="K3" s="11">
        <v>0</v>
      </c>
      <c r="L3" s="12">
        <v>0</v>
      </c>
      <c r="M3" s="11">
        <v>0</v>
      </c>
      <c r="N3" s="11">
        <v>0</v>
      </c>
      <c r="O3" s="11">
        <v>2</v>
      </c>
      <c r="P3" s="11">
        <v>7</v>
      </c>
      <c r="Q3" s="11"/>
      <c r="R3" s="45">
        <f t="shared" si="0"/>
        <v>15</v>
      </c>
      <c r="S3" s="13">
        <v>14</v>
      </c>
      <c r="T3" s="14" t="s">
        <v>61</v>
      </c>
      <c r="U3" s="15">
        <v>2</v>
      </c>
      <c r="V3" s="16"/>
    </row>
    <row r="4" spans="1:22" x14ac:dyDescent="0.35">
      <c r="A4" s="37" t="s">
        <v>525</v>
      </c>
      <c r="B4" s="39" t="s">
        <v>403</v>
      </c>
      <c r="C4" s="46" t="s">
        <v>59</v>
      </c>
      <c r="D4" s="39" t="s">
        <v>301</v>
      </c>
      <c r="E4" s="39" t="s">
        <v>526</v>
      </c>
      <c r="F4" s="39" t="s">
        <v>927</v>
      </c>
      <c r="G4" s="47" t="s">
        <v>60</v>
      </c>
      <c r="H4" s="11">
        <v>0</v>
      </c>
      <c r="I4" s="11"/>
      <c r="J4" s="11"/>
      <c r="K4" s="11"/>
      <c r="L4" s="12"/>
      <c r="M4" s="11"/>
      <c r="N4" s="11"/>
      <c r="O4" s="11"/>
      <c r="P4" s="11"/>
      <c r="Q4" s="11"/>
      <c r="R4" s="45">
        <f t="shared" si="0"/>
        <v>0</v>
      </c>
      <c r="S4" s="13">
        <v>0</v>
      </c>
      <c r="T4" s="14" t="s">
        <v>61</v>
      </c>
      <c r="U4" s="15"/>
      <c r="V4" s="16"/>
    </row>
    <row r="5" spans="1:22" x14ac:dyDescent="0.35">
      <c r="A5" s="37" t="s">
        <v>525</v>
      </c>
      <c r="B5" s="39" t="s">
        <v>403</v>
      </c>
      <c r="C5" s="46" t="s">
        <v>59</v>
      </c>
      <c r="D5" s="39" t="s">
        <v>135</v>
      </c>
      <c r="E5" s="39" t="s">
        <v>299</v>
      </c>
      <c r="F5" s="39" t="s">
        <v>928</v>
      </c>
      <c r="G5" s="47" t="s">
        <v>60</v>
      </c>
      <c r="H5" s="11">
        <v>0</v>
      </c>
      <c r="I5" s="11">
        <v>5</v>
      </c>
      <c r="J5" s="11"/>
      <c r="K5" s="11"/>
      <c r="L5" s="12"/>
      <c r="M5" s="11"/>
      <c r="N5" s="11"/>
      <c r="O5" s="11">
        <v>13</v>
      </c>
      <c r="P5" s="11">
        <v>7</v>
      </c>
      <c r="Q5" s="11"/>
      <c r="R5" s="45">
        <f t="shared" si="0"/>
        <v>25</v>
      </c>
      <c r="S5" s="13">
        <v>10</v>
      </c>
      <c r="T5" s="14" t="s">
        <v>61</v>
      </c>
      <c r="U5" s="15">
        <v>2</v>
      </c>
      <c r="V5" s="16"/>
    </row>
    <row r="6" spans="1:22" x14ac:dyDescent="0.35">
      <c r="A6" s="37" t="s">
        <v>525</v>
      </c>
      <c r="B6" s="39" t="s">
        <v>403</v>
      </c>
      <c r="C6" s="46" t="s">
        <v>59</v>
      </c>
      <c r="D6" s="39" t="s">
        <v>122</v>
      </c>
      <c r="E6" s="39" t="s">
        <v>326</v>
      </c>
      <c r="F6" s="39" t="s">
        <v>929</v>
      </c>
      <c r="G6" s="47" t="s">
        <v>60</v>
      </c>
      <c r="H6" s="11">
        <v>9</v>
      </c>
      <c r="I6" s="11">
        <v>11</v>
      </c>
      <c r="J6" s="11">
        <v>6</v>
      </c>
      <c r="K6" s="11">
        <v>3</v>
      </c>
      <c r="L6" s="12">
        <v>5</v>
      </c>
      <c r="M6" s="11">
        <v>6</v>
      </c>
      <c r="N6" s="11"/>
      <c r="O6" s="11"/>
      <c r="P6" s="11"/>
      <c r="Q6" s="11"/>
      <c r="R6" s="45">
        <f t="shared" si="0"/>
        <v>40</v>
      </c>
      <c r="S6" s="13">
        <v>34</v>
      </c>
      <c r="T6" s="14" t="s">
        <v>14</v>
      </c>
      <c r="U6" s="15"/>
      <c r="V6" s="16">
        <v>5</v>
      </c>
    </row>
    <row r="7" spans="1:22" x14ac:dyDescent="0.35">
      <c r="A7" s="37" t="s">
        <v>527</v>
      </c>
      <c r="B7" s="39" t="s">
        <v>528</v>
      </c>
      <c r="C7" s="46" t="s">
        <v>62</v>
      </c>
      <c r="D7" s="39" t="s">
        <v>529</v>
      </c>
      <c r="E7" s="39" t="s">
        <v>530</v>
      </c>
      <c r="F7" s="39" t="s">
        <v>930</v>
      </c>
      <c r="G7" s="47" t="s">
        <v>60</v>
      </c>
      <c r="H7" s="11">
        <v>13</v>
      </c>
      <c r="I7" s="11">
        <v>3</v>
      </c>
      <c r="J7" s="11">
        <v>4</v>
      </c>
      <c r="K7" s="11">
        <v>4</v>
      </c>
      <c r="L7" s="12">
        <v>9</v>
      </c>
      <c r="M7" s="11">
        <v>6</v>
      </c>
      <c r="N7" s="11">
        <v>13</v>
      </c>
      <c r="O7" s="11"/>
      <c r="P7" s="11"/>
      <c r="Q7" s="11"/>
      <c r="R7" s="45">
        <f t="shared" si="0"/>
        <v>52</v>
      </c>
      <c r="S7" s="13">
        <v>38</v>
      </c>
      <c r="T7" s="14" t="s">
        <v>14</v>
      </c>
      <c r="U7" s="15"/>
      <c r="V7" s="16">
        <v>4</v>
      </c>
    </row>
    <row r="8" spans="1:22" x14ac:dyDescent="0.35">
      <c r="A8" s="37" t="s">
        <v>351</v>
      </c>
      <c r="B8" s="39" t="s">
        <v>298</v>
      </c>
      <c r="C8" s="46" t="s">
        <v>62</v>
      </c>
      <c r="D8" s="39" t="s">
        <v>409</v>
      </c>
      <c r="E8" s="39" t="s">
        <v>531</v>
      </c>
      <c r="F8" s="39" t="s">
        <v>931</v>
      </c>
      <c r="G8" s="47" t="s">
        <v>60</v>
      </c>
      <c r="H8" s="11">
        <v>3</v>
      </c>
      <c r="I8" s="11">
        <v>6</v>
      </c>
      <c r="J8" s="11">
        <v>7</v>
      </c>
      <c r="K8" s="11">
        <v>5</v>
      </c>
      <c r="L8" s="12">
        <v>0</v>
      </c>
      <c r="M8" s="11">
        <v>4</v>
      </c>
      <c r="N8" s="11">
        <v>1</v>
      </c>
      <c r="O8" s="17">
        <v>6</v>
      </c>
      <c r="P8" s="11">
        <v>2</v>
      </c>
      <c r="Q8" s="11"/>
      <c r="R8" s="45">
        <f t="shared" si="0"/>
        <v>34</v>
      </c>
      <c r="S8" s="13">
        <v>22</v>
      </c>
      <c r="T8" s="14" t="s">
        <v>61</v>
      </c>
      <c r="U8" s="15">
        <v>5</v>
      </c>
      <c r="V8" s="16"/>
    </row>
    <row r="9" spans="1:22" x14ac:dyDescent="0.35">
      <c r="A9" s="37" t="s">
        <v>351</v>
      </c>
      <c r="B9" s="39" t="s">
        <v>298</v>
      </c>
      <c r="C9" s="46" t="s">
        <v>59</v>
      </c>
      <c r="D9" s="39" t="s">
        <v>532</v>
      </c>
      <c r="E9" s="39" t="s">
        <v>385</v>
      </c>
      <c r="F9" s="39" t="s">
        <v>932</v>
      </c>
      <c r="G9" s="47" t="s">
        <v>60</v>
      </c>
      <c r="H9" s="11">
        <v>0</v>
      </c>
      <c r="I9" s="11">
        <v>0</v>
      </c>
      <c r="J9" s="11">
        <v>1</v>
      </c>
      <c r="K9" s="11">
        <v>1</v>
      </c>
      <c r="L9" s="12">
        <v>0</v>
      </c>
      <c r="M9" s="11">
        <v>1</v>
      </c>
      <c r="N9" s="11">
        <v>1</v>
      </c>
      <c r="O9" s="11">
        <v>1</v>
      </c>
      <c r="P9" s="11"/>
      <c r="Q9" s="11"/>
      <c r="R9" s="45">
        <f t="shared" si="0"/>
        <v>5</v>
      </c>
      <c r="S9" s="13">
        <v>3</v>
      </c>
      <c r="T9" s="14" t="s">
        <v>61</v>
      </c>
      <c r="U9" s="15"/>
      <c r="V9" s="16"/>
    </row>
    <row r="10" spans="1:22" x14ac:dyDescent="0.35">
      <c r="A10" s="37" t="s">
        <v>533</v>
      </c>
      <c r="B10" s="39" t="s">
        <v>529</v>
      </c>
      <c r="C10" s="46" t="s">
        <v>62</v>
      </c>
      <c r="D10" s="39" t="s">
        <v>534</v>
      </c>
      <c r="E10" s="39" t="s">
        <v>535</v>
      </c>
      <c r="F10" s="39" t="s">
        <v>933</v>
      </c>
      <c r="G10" s="47" t="s">
        <v>60</v>
      </c>
      <c r="H10" s="11">
        <v>0</v>
      </c>
      <c r="I10" s="11">
        <v>2</v>
      </c>
      <c r="J10" s="11">
        <v>2</v>
      </c>
      <c r="K10" s="11">
        <v>0</v>
      </c>
      <c r="L10" s="12">
        <v>0</v>
      </c>
      <c r="M10" s="11">
        <v>2</v>
      </c>
      <c r="N10" s="11">
        <v>0</v>
      </c>
      <c r="O10" s="11">
        <v>4</v>
      </c>
      <c r="P10" s="11">
        <v>0</v>
      </c>
      <c r="Q10" s="11"/>
      <c r="R10" s="45">
        <f t="shared" si="0"/>
        <v>10</v>
      </c>
      <c r="S10" s="13">
        <v>9</v>
      </c>
      <c r="T10" s="14" t="s">
        <v>61</v>
      </c>
      <c r="U10" s="15"/>
      <c r="V10" s="16"/>
    </row>
    <row r="11" spans="1:22" x14ac:dyDescent="0.35">
      <c r="A11" s="37" t="s">
        <v>536</v>
      </c>
      <c r="B11" s="39" t="s">
        <v>537</v>
      </c>
      <c r="C11" s="46" t="s">
        <v>62</v>
      </c>
      <c r="D11" s="39" t="s">
        <v>538</v>
      </c>
      <c r="E11" s="39" t="s">
        <v>539</v>
      </c>
      <c r="F11" s="39" t="s">
        <v>934</v>
      </c>
      <c r="G11" s="47" t="s">
        <v>60</v>
      </c>
      <c r="H11" s="11">
        <v>3</v>
      </c>
      <c r="I11" s="11">
        <v>7</v>
      </c>
      <c r="J11" s="11">
        <v>5</v>
      </c>
      <c r="K11" s="11"/>
      <c r="L11" s="12">
        <v>5</v>
      </c>
      <c r="M11" s="11"/>
      <c r="N11" s="11">
        <v>2</v>
      </c>
      <c r="O11" s="11">
        <v>11</v>
      </c>
      <c r="P11" s="17"/>
      <c r="Q11" s="17"/>
      <c r="R11" s="45">
        <f t="shared" si="0"/>
        <v>33</v>
      </c>
      <c r="S11" s="13">
        <v>13</v>
      </c>
      <c r="T11" s="14" t="s">
        <v>61</v>
      </c>
      <c r="U11" s="15"/>
      <c r="V11" s="16"/>
    </row>
    <row r="12" spans="1:22" x14ac:dyDescent="0.35">
      <c r="A12" s="37" t="s">
        <v>540</v>
      </c>
      <c r="B12" s="39" t="s">
        <v>541</v>
      </c>
      <c r="C12" s="49" t="s">
        <v>59</v>
      </c>
      <c r="D12" s="50" t="s">
        <v>306</v>
      </c>
      <c r="E12" s="50" t="s">
        <v>542</v>
      </c>
      <c r="F12" s="50" t="s">
        <v>935</v>
      </c>
      <c r="G12" s="47" t="s">
        <v>60</v>
      </c>
      <c r="H12" s="11"/>
      <c r="I12" s="11">
        <v>1</v>
      </c>
      <c r="J12" s="11">
        <v>2</v>
      </c>
      <c r="K12" s="11">
        <v>5</v>
      </c>
      <c r="L12" s="12">
        <v>1</v>
      </c>
      <c r="M12" s="11">
        <v>5</v>
      </c>
      <c r="N12" s="11">
        <v>1</v>
      </c>
      <c r="O12" s="11">
        <v>1</v>
      </c>
      <c r="P12" s="11">
        <v>3</v>
      </c>
      <c r="Q12" s="11"/>
      <c r="R12" s="45">
        <f t="shared" si="0"/>
        <v>19</v>
      </c>
      <c r="S12" s="13">
        <v>16</v>
      </c>
      <c r="T12" s="14" t="s">
        <v>61</v>
      </c>
      <c r="U12" s="15">
        <v>4</v>
      </c>
      <c r="V12" s="16"/>
    </row>
    <row r="13" spans="1:22" x14ac:dyDescent="0.35">
      <c r="A13" s="37" t="s">
        <v>543</v>
      </c>
      <c r="B13" s="39" t="s">
        <v>544</v>
      </c>
      <c r="C13" s="46" t="s">
        <v>62</v>
      </c>
      <c r="D13" s="39" t="s">
        <v>451</v>
      </c>
      <c r="E13" s="39" t="s">
        <v>545</v>
      </c>
      <c r="F13" s="39" t="s">
        <v>936</v>
      </c>
      <c r="G13" s="47" t="s">
        <v>60</v>
      </c>
      <c r="H13" s="11">
        <v>40</v>
      </c>
      <c r="I13" s="11">
        <v>4</v>
      </c>
      <c r="J13" s="11"/>
      <c r="K13" s="11"/>
      <c r="L13" s="12"/>
      <c r="M13" s="11"/>
      <c r="N13" s="11"/>
      <c r="O13" s="17"/>
      <c r="P13" s="18"/>
      <c r="Q13" s="18"/>
      <c r="R13" s="45">
        <f t="shared" si="0"/>
        <v>44</v>
      </c>
      <c r="S13" s="13">
        <v>40</v>
      </c>
      <c r="T13" s="14" t="s">
        <v>14</v>
      </c>
      <c r="U13" s="15"/>
      <c r="V13" s="16">
        <v>3</v>
      </c>
    </row>
    <row r="14" spans="1:22" x14ac:dyDescent="0.35">
      <c r="A14" s="37" t="s">
        <v>543</v>
      </c>
      <c r="B14" s="39" t="s">
        <v>544</v>
      </c>
      <c r="C14" s="46" t="s">
        <v>62</v>
      </c>
      <c r="D14" s="39" t="s">
        <v>546</v>
      </c>
      <c r="E14" s="39" t="s">
        <v>547</v>
      </c>
      <c r="F14" s="39" t="s">
        <v>937</v>
      </c>
      <c r="G14" s="47" t="s">
        <v>60</v>
      </c>
      <c r="H14" s="11">
        <v>11</v>
      </c>
      <c r="I14" s="11">
        <v>5</v>
      </c>
      <c r="J14" s="11">
        <v>13</v>
      </c>
      <c r="K14" s="11">
        <v>5</v>
      </c>
      <c r="L14" s="12">
        <v>6</v>
      </c>
      <c r="M14" s="11">
        <v>8</v>
      </c>
      <c r="N14" s="11">
        <v>23</v>
      </c>
      <c r="O14" s="11">
        <v>8</v>
      </c>
      <c r="P14" s="11">
        <v>8</v>
      </c>
      <c r="Q14" s="11"/>
      <c r="R14" s="45">
        <f t="shared" si="0"/>
        <v>87</v>
      </c>
      <c r="S14" s="13">
        <v>68</v>
      </c>
      <c r="T14" s="14" t="s">
        <v>14</v>
      </c>
      <c r="U14" s="15">
        <v>1</v>
      </c>
      <c r="V14" s="16">
        <v>1</v>
      </c>
    </row>
    <row r="15" spans="1:22" x14ac:dyDescent="0.35">
      <c r="A15" s="37" t="s">
        <v>543</v>
      </c>
      <c r="B15" s="39" t="s">
        <v>544</v>
      </c>
      <c r="C15" s="49" t="s">
        <v>59</v>
      </c>
      <c r="D15" s="50" t="s">
        <v>548</v>
      </c>
      <c r="E15" s="50" t="s">
        <v>549</v>
      </c>
      <c r="F15" s="50" t="s">
        <v>938</v>
      </c>
      <c r="G15" s="47" t="s">
        <v>60</v>
      </c>
      <c r="H15" s="11">
        <v>2</v>
      </c>
      <c r="I15" s="11">
        <v>9</v>
      </c>
      <c r="J15" s="11">
        <v>5</v>
      </c>
      <c r="K15" s="11">
        <v>5</v>
      </c>
      <c r="L15" s="12">
        <v>5</v>
      </c>
      <c r="M15" s="11">
        <v>5</v>
      </c>
      <c r="N15" s="11">
        <v>5</v>
      </c>
      <c r="O15" s="11">
        <v>8</v>
      </c>
      <c r="P15" s="11">
        <v>3</v>
      </c>
      <c r="Q15" s="11"/>
      <c r="R15" s="45">
        <f t="shared" si="0"/>
        <v>47</v>
      </c>
      <c r="S15" s="13">
        <v>39</v>
      </c>
      <c r="T15" s="14" t="s">
        <v>14</v>
      </c>
      <c r="U15" s="15">
        <v>4</v>
      </c>
      <c r="V15" s="16">
        <v>2</v>
      </c>
    </row>
    <row r="16" spans="1:22" x14ac:dyDescent="0.35">
      <c r="A16" s="37" t="s">
        <v>543</v>
      </c>
      <c r="B16" s="39" t="s">
        <v>544</v>
      </c>
      <c r="C16" s="49" t="s">
        <v>59</v>
      </c>
      <c r="D16" s="50" t="s">
        <v>410</v>
      </c>
      <c r="E16" s="50" t="s">
        <v>1407</v>
      </c>
      <c r="F16" s="50" t="s">
        <v>1408</v>
      </c>
      <c r="G16" s="47" t="s">
        <v>60</v>
      </c>
      <c r="H16" s="11">
        <v>6</v>
      </c>
      <c r="I16" s="11">
        <v>6</v>
      </c>
      <c r="J16" s="11">
        <v>5</v>
      </c>
      <c r="K16" s="11">
        <v>9</v>
      </c>
      <c r="L16" s="12"/>
      <c r="M16" s="11"/>
      <c r="N16" s="11">
        <v>1</v>
      </c>
      <c r="O16" s="11"/>
      <c r="P16" s="11">
        <v>4</v>
      </c>
      <c r="Q16" s="11"/>
      <c r="R16" s="45">
        <f t="shared" si="0"/>
        <v>31</v>
      </c>
      <c r="S16" s="13">
        <v>29</v>
      </c>
      <c r="T16" s="14" t="s">
        <v>14</v>
      </c>
      <c r="U16" s="15">
        <v>3</v>
      </c>
      <c r="V16" s="16"/>
    </row>
    <row r="17" spans="1:22" x14ac:dyDescent="0.35">
      <c r="A17" s="37" t="s">
        <v>533</v>
      </c>
      <c r="B17" s="39" t="s">
        <v>529</v>
      </c>
      <c r="C17" s="46" t="s">
        <v>59</v>
      </c>
      <c r="D17" s="39" t="s">
        <v>1317</v>
      </c>
      <c r="E17" s="39" t="s">
        <v>1318</v>
      </c>
      <c r="F17" s="39" t="s">
        <v>1008</v>
      </c>
      <c r="G17" s="47" t="s">
        <v>60</v>
      </c>
      <c r="H17" s="11"/>
      <c r="I17" s="11"/>
      <c r="J17" s="11"/>
      <c r="K17" s="11"/>
      <c r="L17" s="19"/>
      <c r="M17" s="17"/>
      <c r="N17" s="17"/>
      <c r="O17" s="17"/>
      <c r="P17" s="17"/>
      <c r="Q17" s="17"/>
      <c r="R17" s="45">
        <f t="shared" si="0"/>
        <v>0</v>
      </c>
      <c r="S17" s="13">
        <v>0</v>
      </c>
      <c r="T17" s="14"/>
      <c r="U17" s="15"/>
      <c r="V17" s="16"/>
    </row>
    <row r="18" spans="1:22" x14ac:dyDescent="0.35">
      <c r="A18" s="37"/>
      <c r="B18" s="39"/>
      <c r="C18" s="49"/>
      <c r="D18" s="50"/>
      <c r="E18" s="50"/>
      <c r="F18" s="50"/>
      <c r="G18" s="47"/>
      <c r="H18" s="11"/>
      <c r="I18" s="11"/>
      <c r="J18" s="11"/>
      <c r="K18" s="11"/>
      <c r="L18" s="12"/>
      <c r="M18" s="11"/>
      <c r="N18" s="11"/>
      <c r="O18" s="11"/>
      <c r="P18" s="11"/>
      <c r="Q18" s="11"/>
      <c r="R18" s="45">
        <f t="shared" si="0"/>
        <v>0</v>
      </c>
      <c r="S18" s="13">
        <v>0</v>
      </c>
      <c r="T18" s="14"/>
      <c r="U18" s="15"/>
      <c r="V18" s="16"/>
    </row>
    <row r="19" spans="1:22" x14ac:dyDescent="0.35">
      <c r="A19" s="37"/>
      <c r="B19" s="39"/>
      <c r="C19" s="51"/>
      <c r="D19" s="39"/>
      <c r="E19" s="39"/>
      <c r="F19" s="39"/>
      <c r="G19" s="47"/>
      <c r="H19" s="11"/>
      <c r="I19" s="11"/>
      <c r="J19" s="11"/>
      <c r="K19" s="11"/>
      <c r="L19" s="12"/>
      <c r="M19" s="11"/>
      <c r="N19" s="11"/>
      <c r="O19" s="11"/>
      <c r="P19" s="11"/>
      <c r="Q19" s="11"/>
      <c r="R19" s="45">
        <f t="shared" ref="R19:R38" si="1">SUM(H19:Q19)</f>
        <v>0</v>
      </c>
      <c r="S19" s="13">
        <v>0</v>
      </c>
      <c r="T19" s="14"/>
      <c r="U19" s="15"/>
      <c r="V19" s="16"/>
    </row>
    <row r="20" spans="1:22" x14ac:dyDescent="0.35">
      <c r="A20" s="37"/>
      <c r="B20" s="39"/>
      <c r="C20" s="51"/>
      <c r="D20" s="39"/>
      <c r="E20" s="39"/>
      <c r="F20" s="39"/>
      <c r="G20" s="47"/>
      <c r="H20" s="11"/>
      <c r="I20" s="11"/>
      <c r="J20" s="11"/>
      <c r="K20" s="11"/>
      <c r="L20" s="12"/>
      <c r="M20" s="11"/>
      <c r="N20" s="11"/>
      <c r="O20" s="11"/>
      <c r="P20" s="11"/>
      <c r="Q20" s="11"/>
      <c r="R20" s="45">
        <f t="shared" si="1"/>
        <v>0</v>
      </c>
      <c r="S20" s="13">
        <v>0</v>
      </c>
      <c r="T20" s="14"/>
      <c r="U20" s="15"/>
      <c r="V20" s="16"/>
    </row>
    <row r="21" spans="1:22" x14ac:dyDescent="0.35">
      <c r="A21" s="37"/>
      <c r="B21" s="39"/>
      <c r="C21" s="51"/>
      <c r="D21" s="39"/>
      <c r="E21" s="39"/>
      <c r="F21" s="39"/>
      <c r="G21" s="47"/>
      <c r="H21" s="11"/>
      <c r="I21" s="11"/>
      <c r="J21" s="11"/>
      <c r="K21" s="11"/>
      <c r="L21" s="12"/>
      <c r="M21" s="11"/>
      <c r="N21" s="11"/>
      <c r="O21" s="11"/>
      <c r="P21" s="11"/>
      <c r="Q21" s="11"/>
      <c r="R21" s="45">
        <f t="shared" si="1"/>
        <v>0</v>
      </c>
      <c r="S21" s="13">
        <v>0</v>
      </c>
      <c r="T21" s="14"/>
      <c r="U21" s="15"/>
      <c r="V21" s="16"/>
    </row>
    <row r="22" spans="1:22" x14ac:dyDescent="0.35">
      <c r="A22" s="37"/>
      <c r="B22" s="39"/>
      <c r="C22" s="51"/>
      <c r="D22" s="39"/>
      <c r="E22" s="39"/>
      <c r="F22" s="39"/>
      <c r="G22" s="47"/>
      <c r="H22" s="11"/>
      <c r="I22" s="11"/>
      <c r="J22" s="11"/>
      <c r="K22" s="11"/>
      <c r="L22" s="12"/>
      <c r="M22" s="11"/>
      <c r="N22" s="11"/>
      <c r="O22" s="11"/>
      <c r="P22" s="11"/>
      <c r="Q22" s="17"/>
      <c r="R22" s="45">
        <f t="shared" si="1"/>
        <v>0</v>
      </c>
      <c r="S22" s="13">
        <v>0</v>
      </c>
      <c r="T22" s="14"/>
      <c r="U22" s="15"/>
      <c r="V22" s="16"/>
    </row>
    <row r="23" spans="1:22" x14ac:dyDescent="0.35">
      <c r="A23" s="37"/>
      <c r="B23" s="39"/>
      <c r="C23" s="46"/>
      <c r="D23" s="39"/>
      <c r="E23" s="39"/>
      <c r="F23" s="39"/>
      <c r="G23" s="47"/>
      <c r="H23" s="11"/>
      <c r="I23" s="11"/>
      <c r="J23" s="11"/>
      <c r="K23" s="11"/>
      <c r="L23" s="12"/>
      <c r="M23" s="11"/>
      <c r="N23" s="11"/>
      <c r="O23" s="11"/>
      <c r="P23" s="11"/>
      <c r="Q23" s="11"/>
      <c r="R23" s="45">
        <f t="shared" si="1"/>
        <v>0</v>
      </c>
      <c r="S23" s="13">
        <v>0</v>
      </c>
      <c r="T23" s="14"/>
      <c r="U23" s="15"/>
      <c r="V23" s="16"/>
    </row>
    <row r="24" spans="1:22" x14ac:dyDescent="0.35">
      <c r="A24" s="37"/>
      <c r="B24" s="39"/>
      <c r="C24" s="46"/>
      <c r="D24" s="39"/>
      <c r="E24" s="39"/>
      <c r="F24" s="39"/>
      <c r="G24" s="47"/>
      <c r="H24" s="11"/>
      <c r="I24" s="11"/>
      <c r="J24" s="11"/>
      <c r="K24" s="11"/>
      <c r="L24" s="12"/>
      <c r="M24" s="11"/>
      <c r="N24" s="11"/>
      <c r="O24" s="11"/>
      <c r="P24" s="11"/>
      <c r="Q24" s="11"/>
      <c r="R24" s="45">
        <f t="shared" si="1"/>
        <v>0</v>
      </c>
      <c r="S24" s="13">
        <v>0</v>
      </c>
      <c r="T24" s="14"/>
      <c r="U24" s="15"/>
      <c r="V24" s="16"/>
    </row>
    <row r="25" spans="1:22" x14ac:dyDescent="0.35">
      <c r="A25" s="37"/>
      <c r="B25" s="39"/>
      <c r="C25" s="46"/>
      <c r="D25" s="52"/>
      <c r="E25" s="52"/>
      <c r="F25" s="52"/>
      <c r="G25" s="47"/>
      <c r="H25" s="11"/>
      <c r="I25" s="11"/>
      <c r="J25" s="11"/>
      <c r="K25" s="11"/>
      <c r="L25" s="12"/>
      <c r="M25" s="11"/>
      <c r="N25" s="11"/>
      <c r="O25" s="17"/>
      <c r="P25" s="17"/>
      <c r="Q25" s="17"/>
      <c r="R25" s="45">
        <f t="shared" si="1"/>
        <v>0</v>
      </c>
      <c r="S25" s="13">
        <v>0</v>
      </c>
      <c r="T25" s="14"/>
      <c r="U25" s="15"/>
      <c r="V25" s="16"/>
    </row>
    <row r="26" spans="1:22" x14ac:dyDescent="0.35">
      <c r="A26" s="37"/>
      <c r="B26" s="39"/>
      <c r="C26" s="46"/>
      <c r="D26" s="39"/>
      <c r="E26" s="39"/>
      <c r="F26" s="39"/>
      <c r="G26" s="47"/>
      <c r="H26" s="11"/>
      <c r="I26" s="11"/>
      <c r="J26" s="11"/>
      <c r="K26" s="11"/>
      <c r="L26" s="12"/>
      <c r="M26" s="11"/>
      <c r="N26" s="11"/>
      <c r="O26" s="11"/>
      <c r="P26" s="11"/>
      <c r="Q26" s="11"/>
      <c r="R26" s="45">
        <f t="shared" si="1"/>
        <v>0</v>
      </c>
      <c r="S26" s="13">
        <v>0</v>
      </c>
      <c r="T26" s="14"/>
      <c r="U26" s="15"/>
      <c r="V26" s="16"/>
    </row>
    <row r="27" spans="1:22" x14ac:dyDescent="0.35">
      <c r="A27" s="37"/>
      <c r="B27" s="39"/>
      <c r="C27" s="46"/>
      <c r="D27" s="39"/>
      <c r="E27" s="39"/>
      <c r="F27" s="39"/>
      <c r="G27" s="47"/>
      <c r="H27" s="11"/>
      <c r="I27" s="11"/>
      <c r="J27" s="11"/>
      <c r="K27" s="11"/>
      <c r="L27" s="12"/>
      <c r="M27" s="11"/>
      <c r="N27" s="11"/>
      <c r="O27" s="11"/>
      <c r="P27" s="11"/>
      <c r="Q27" s="11"/>
      <c r="R27" s="45">
        <f t="shared" si="1"/>
        <v>0</v>
      </c>
      <c r="S27" s="13">
        <v>0</v>
      </c>
      <c r="T27" s="14"/>
      <c r="U27" s="15"/>
      <c r="V27" s="16"/>
    </row>
    <row r="28" spans="1:22" x14ac:dyDescent="0.35">
      <c r="A28" s="37"/>
      <c r="B28" s="39"/>
      <c r="C28" s="46"/>
      <c r="D28" s="39"/>
      <c r="E28" s="39"/>
      <c r="F28" s="39"/>
      <c r="G28" s="47"/>
      <c r="H28" s="11"/>
      <c r="I28" s="11"/>
      <c r="J28" s="11"/>
      <c r="K28" s="11"/>
      <c r="L28" s="12"/>
      <c r="M28" s="11"/>
      <c r="N28" s="11"/>
      <c r="O28" s="11"/>
      <c r="P28" s="11"/>
      <c r="Q28" s="11"/>
      <c r="R28" s="45">
        <f t="shared" si="1"/>
        <v>0</v>
      </c>
      <c r="S28" s="13">
        <v>0</v>
      </c>
      <c r="T28" s="14"/>
      <c r="U28" s="15"/>
      <c r="V28" s="16"/>
    </row>
    <row r="29" spans="1:22" x14ac:dyDescent="0.35">
      <c r="A29" s="37"/>
      <c r="B29" s="39"/>
      <c r="C29" s="46"/>
      <c r="D29" s="39"/>
      <c r="E29" s="39"/>
      <c r="F29" s="39"/>
      <c r="G29" s="47"/>
      <c r="H29" s="11"/>
      <c r="I29" s="11"/>
      <c r="J29" s="11"/>
      <c r="K29" s="11"/>
      <c r="L29" s="12"/>
      <c r="M29" s="11"/>
      <c r="N29" s="11"/>
      <c r="O29" s="11"/>
      <c r="P29" s="11"/>
      <c r="Q29" s="11"/>
      <c r="R29" s="45">
        <f t="shared" si="1"/>
        <v>0</v>
      </c>
      <c r="S29" s="13">
        <v>0</v>
      </c>
      <c r="T29" s="14"/>
      <c r="U29" s="15"/>
      <c r="V29" s="16"/>
    </row>
    <row r="30" spans="1:22" x14ac:dyDescent="0.35">
      <c r="A30" s="37"/>
      <c r="B30" s="39"/>
      <c r="C30" s="46"/>
      <c r="D30" s="39"/>
      <c r="E30" s="39"/>
      <c r="F30" s="39"/>
      <c r="G30" s="47"/>
      <c r="H30" s="11"/>
      <c r="I30" s="11"/>
      <c r="J30" s="11"/>
      <c r="K30" s="11"/>
      <c r="L30" s="12"/>
      <c r="M30" s="11"/>
      <c r="N30" s="11"/>
      <c r="O30" s="11"/>
      <c r="P30" s="11"/>
      <c r="Q30" s="11"/>
      <c r="R30" s="45">
        <f t="shared" si="1"/>
        <v>0</v>
      </c>
      <c r="S30" s="13">
        <v>0</v>
      </c>
      <c r="T30" s="14"/>
      <c r="U30" s="15"/>
      <c r="V30" s="16"/>
    </row>
    <row r="31" spans="1:22" x14ac:dyDescent="0.35">
      <c r="A31" s="37"/>
      <c r="B31" s="39"/>
      <c r="C31" s="46"/>
      <c r="D31" s="39"/>
      <c r="E31" s="39"/>
      <c r="F31" s="39"/>
      <c r="G31" s="47"/>
      <c r="H31" s="11"/>
      <c r="I31" s="11"/>
      <c r="J31" s="11"/>
      <c r="K31" s="11"/>
      <c r="L31" s="12"/>
      <c r="M31" s="11"/>
      <c r="N31" s="11"/>
      <c r="O31" s="11"/>
      <c r="P31" s="11"/>
      <c r="Q31" s="11"/>
      <c r="R31" s="45">
        <f t="shared" si="1"/>
        <v>0</v>
      </c>
      <c r="S31" s="13">
        <v>0</v>
      </c>
      <c r="T31" s="14"/>
      <c r="U31" s="15"/>
      <c r="V31" s="16"/>
    </row>
    <row r="32" spans="1:22" x14ac:dyDescent="0.35">
      <c r="A32" s="37"/>
      <c r="B32" s="39"/>
      <c r="C32" s="46"/>
      <c r="D32" s="39"/>
      <c r="E32" s="39"/>
      <c r="F32" s="39"/>
      <c r="G32" s="47"/>
      <c r="H32" s="11"/>
      <c r="I32" s="11"/>
      <c r="J32" s="11"/>
      <c r="K32" s="11"/>
      <c r="L32" s="12"/>
      <c r="M32" s="11"/>
      <c r="N32" s="11"/>
      <c r="O32" s="11"/>
      <c r="P32" s="11"/>
      <c r="Q32" s="11"/>
      <c r="R32" s="45">
        <f t="shared" si="1"/>
        <v>0</v>
      </c>
      <c r="S32" s="13">
        <v>0</v>
      </c>
      <c r="T32" s="14"/>
      <c r="U32" s="15"/>
      <c r="V32" s="16"/>
    </row>
    <row r="33" spans="1:22" x14ac:dyDescent="0.35">
      <c r="A33" s="37"/>
      <c r="B33" s="39"/>
      <c r="C33" s="46"/>
      <c r="D33" s="39"/>
      <c r="E33" s="39"/>
      <c r="F33" s="39"/>
      <c r="G33" s="47"/>
      <c r="H33" s="11"/>
      <c r="I33" s="11"/>
      <c r="J33" s="11"/>
      <c r="K33" s="11"/>
      <c r="L33" s="12"/>
      <c r="M33" s="11"/>
      <c r="N33" s="11"/>
      <c r="O33" s="11"/>
      <c r="P33" s="11"/>
      <c r="Q33" s="11"/>
      <c r="R33" s="45">
        <f t="shared" si="1"/>
        <v>0</v>
      </c>
      <c r="S33" s="13">
        <v>0</v>
      </c>
      <c r="T33" s="14"/>
      <c r="U33" s="15"/>
      <c r="V33" s="16"/>
    </row>
    <row r="34" spans="1:22" x14ac:dyDescent="0.35">
      <c r="A34" s="37"/>
      <c r="B34" s="39"/>
      <c r="C34" s="46"/>
      <c r="D34" s="39"/>
      <c r="E34" s="39"/>
      <c r="F34" s="39"/>
      <c r="G34" s="47"/>
      <c r="H34" s="11"/>
      <c r="I34" s="11"/>
      <c r="J34" s="11"/>
      <c r="K34" s="11"/>
      <c r="L34" s="12"/>
      <c r="M34" s="11"/>
      <c r="N34" s="11"/>
      <c r="O34" s="11"/>
      <c r="P34" s="11"/>
      <c r="Q34" s="11"/>
      <c r="R34" s="45">
        <f t="shared" si="1"/>
        <v>0</v>
      </c>
      <c r="S34" s="13">
        <v>0</v>
      </c>
      <c r="T34" s="14"/>
      <c r="U34" s="15"/>
      <c r="V34" s="16"/>
    </row>
    <row r="35" spans="1:22" x14ac:dyDescent="0.35">
      <c r="A35" s="37"/>
      <c r="B35" s="39"/>
      <c r="C35" s="46"/>
      <c r="D35" s="39"/>
      <c r="E35" s="39"/>
      <c r="F35" s="39"/>
      <c r="G35" s="47"/>
      <c r="H35" s="11"/>
      <c r="I35" s="11"/>
      <c r="J35" s="11"/>
      <c r="K35" s="11"/>
      <c r="L35" s="12"/>
      <c r="M35" s="11"/>
      <c r="N35" s="11"/>
      <c r="O35" s="11"/>
      <c r="P35" s="11"/>
      <c r="Q35" s="11"/>
      <c r="R35" s="45">
        <f t="shared" si="1"/>
        <v>0</v>
      </c>
      <c r="S35" s="13">
        <v>0</v>
      </c>
      <c r="T35" s="14"/>
      <c r="U35" s="15"/>
      <c r="V35" s="16"/>
    </row>
    <row r="36" spans="1:22" x14ac:dyDescent="0.35">
      <c r="A36" s="37"/>
      <c r="B36" s="39"/>
      <c r="C36" s="46"/>
      <c r="D36" s="39"/>
      <c r="E36" s="39"/>
      <c r="F36" s="39"/>
      <c r="G36" s="47"/>
      <c r="H36" s="11"/>
      <c r="I36" s="11"/>
      <c r="J36" s="11"/>
      <c r="K36" s="11"/>
      <c r="L36" s="12"/>
      <c r="M36" s="11"/>
      <c r="N36" s="11"/>
      <c r="O36" s="11"/>
      <c r="P36" s="11"/>
      <c r="Q36" s="11"/>
      <c r="R36" s="45">
        <f>SUM(H36:Q36)</f>
        <v>0</v>
      </c>
      <c r="S36" s="13">
        <v>0</v>
      </c>
      <c r="T36" s="14"/>
      <c r="U36" s="15"/>
      <c r="V36" s="16"/>
    </row>
    <row r="37" spans="1:22" ht="15" thickBot="1" x14ac:dyDescent="0.4">
      <c r="A37" s="37"/>
      <c r="B37" s="39"/>
      <c r="C37" s="46"/>
      <c r="D37" s="39"/>
      <c r="E37" s="39"/>
      <c r="F37" s="39"/>
      <c r="G37" s="47"/>
      <c r="H37" s="11"/>
      <c r="I37" s="11"/>
      <c r="J37" s="11"/>
      <c r="K37" s="11"/>
      <c r="L37" s="12"/>
      <c r="M37" s="11"/>
      <c r="N37" s="11"/>
      <c r="O37" s="11"/>
      <c r="P37" s="11"/>
      <c r="Q37" s="11"/>
      <c r="R37" s="45">
        <f t="shared" si="1"/>
        <v>0</v>
      </c>
      <c r="S37" s="13">
        <v>0</v>
      </c>
      <c r="T37" s="14"/>
      <c r="U37" s="15"/>
      <c r="V37" s="16"/>
    </row>
    <row r="38" spans="1:22" ht="15.5" thickTop="1" thickBot="1" x14ac:dyDescent="0.4">
      <c r="B38" s="165" t="s">
        <v>17</v>
      </c>
      <c r="C38" s="166"/>
      <c r="D38" s="167"/>
      <c r="E38" s="43"/>
      <c r="F38" s="43"/>
      <c r="G38" s="44">
        <f>SUM(W2:W36)</f>
        <v>0</v>
      </c>
      <c r="H38" s="20">
        <f t="shared" ref="H38:Q38" si="2">SUM(H2:H37)</f>
        <v>92</v>
      </c>
      <c r="I38" s="20">
        <f t="shared" si="2"/>
        <v>66</v>
      </c>
      <c r="J38" s="20">
        <f t="shared" si="2"/>
        <v>62</v>
      </c>
      <c r="K38" s="20">
        <f t="shared" si="2"/>
        <v>39</v>
      </c>
      <c r="L38" s="20">
        <f t="shared" si="2"/>
        <v>34</v>
      </c>
      <c r="M38" s="20">
        <f t="shared" si="2"/>
        <v>41</v>
      </c>
      <c r="N38" s="20">
        <f t="shared" si="2"/>
        <v>54</v>
      </c>
      <c r="O38" s="20">
        <f t="shared" si="2"/>
        <v>57</v>
      </c>
      <c r="P38" s="20">
        <f t="shared" si="2"/>
        <v>36</v>
      </c>
      <c r="Q38" s="20">
        <f t="shared" si="2"/>
        <v>0</v>
      </c>
      <c r="R38" s="21">
        <f t="shared" si="1"/>
        <v>481</v>
      </c>
      <c r="S38" s="22">
        <v>0</v>
      </c>
      <c r="T38" s="23">
        <f>SUM(X2:X36)</f>
        <v>0</v>
      </c>
      <c r="U38" s="24"/>
      <c r="V38" s="25"/>
    </row>
    <row r="39" spans="1:22" x14ac:dyDescent="0.35">
      <c r="B39" s="26" t="s">
        <v>18</v>
      </c>
      <c r="C39" s="27"/>
      <c r="D39" s="168" t="s">
        <v>19</v>
      </c>
      <c r="E39" s="168"/>
      <c r="F39" s="168"/>
      <c r="G39" s="169"/>
      <c r="H39" s="169"/>
      <c r="I39" s="169"/>
      <c r="J39" s="169"/>
      <c r="K39" s="169"/>
      <c r="L39" s="169"/>
      <c r="M39" s="169"/>
      <c r="N39" s="169"/>
      <c r="O39" s="169"/>
      <c r="P39" s="169"/>
      <c r="Q39" s="169"/>
      <c r="R39" s="169"/>
      <c r="S39" s="169"/>
      <c r="T39" s="169"/>
      <c r="V39" s="28"/>
    </row>
    <row r="40" spans="1:22" x14ac:dyDescent="0.35">
      <c r="B40" s="29" t="s">
        <v>20</v>
      </c>
      <c r="D40" s="170" t="s">
        <v>21</v>
      </c>
      <c r="E40" s="170"/>
      <c r="F40" s="170"/>
      <c r="G40" s="171"/>
      <c r="H40" s="171"/>
      <c r="I40" s="171"/>
      <c r="J40" s="171"/>
      <c r="K40" s="171"/>
      <c r="L40" s="171"/>
      <c r="M40" s="171"/>
      <c r="N40" s="171"/>
      <c r="O40" s="171"/>
      <c r="P40" s="171"/>
      <c r="Q40" s="171"/>
      <c r="R40" s="171"/>
      <c r="S40" s="171"/>
      <c r="T40" s="171"/>
      <c r="V40" s="28"/>
    </row>
    <row r="41" spans="1:22" ht="15" thickBot="1" x14ac:dyDescent="0.4">
      <c r="B41" s="30" t="s">
        <v>22</v>
      </c>
      <c r="C41" s="31"/>
      <c r="D41" s="172" t="s">
        <v>23</v>
      </c>
      <c r="E41" s="172"/>
      <c r="F41" s="172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32"/>
      <c r="V41" s="33"/>
    </row>
    <row r="42" spans="1:22" ht="15" thickTop="1" x14ac:dyDescent="0.35">
      <c r="D42" s="34"/>
      <c r="E42" s="34"/>
      <c r="F42" s="34"/>
    </row>
    <row r="43" spans="1:22" x14ac:dyDescent="0.35">
      <c r="B43" t="s">
        <v>56</v>
      </c>
    </row>
    <row r="44" spans="1:22" x14ac:dyDescent="0.35">
      <c r="B44" s="35" t="s">
        <v>113</v>
      </c>
      <c r="C44" s="36" t="s">
        <v>25</v>
      </c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</row>
    <row r="45" spans="1:22" x14ac:dyDescent="0.35">
      <c r="B45" s="35" t="s">
        <v>28</v>
      </c>
      <c r="C45" s="35" t="s">
        <v>27</v>
      </c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</row>
    <row r="46" spans="1:22" x14ac:dyDescent="0.35">
      <c r="B46" s="35" t="s">
        <v>114</v>
      </c>
      <c r="C46" s="36" t="s">
        <v>29</v>
      </c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</row>
    <row r="47" spans="1:22" x14ac:dyDescent="0.35">
      <c r="B47" s="35" t="s">
        <v>115</v>
      </c>
      <c r="C47" s="35" t="s">
        <v>116</v>
      </c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</row>
    <row r="48" spans="1:22" x14ac:dyDescent="0.35">
      <c r="B48" s="35" t="s">
        <v>117</v>
      </c>
      <c r="C48" s="35" t="s">
        <v>33</v>
      </c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</row>
    <row r="49" spans="2:15" x14ac:dyDescent="0.35">
      <c r="B49" s="35" t="s">
        <v>38</v>
      </c>
      <c r="C49" s="35" t="s">
        <v>35</v>
      </c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</row>
    <row r="50" spans="2:15" x14ac:dyDescent="0.35">
      <c r="B50" s="35" t="s">
        <v>118</v>
      </c>
      <c r="C50" s="35" t="s">
        <v>37</v>
      </c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</row>
    <row r="51" spans="2:15" x14ac:dyDescent="0.35">
      <c r="B51" s="35" t="s">
        <v>119</v>
      </c>
      <c r="C51" s="35" t="s">
        <v>39</v>
      </c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</row>
    <row r="52" spans="2:15" x14ac:dyDescent="0.35">
      <c r="B52" s="35" t="s">
        <v>17</v>
      </c>
      <c r="C52" s="35" t="s">
        <v>40</v>
      </c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</row>
    <row r="53" spans="2:15" x14ac:dyDescent="0.35">
      <c r="B53" s="35"/>
      <c r="C53" s="35" t="s">
        <v>41</v>
      </c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</row>
    <row r="54" spans="2:15" x14ac:dyDescent="0.35"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</row>
    <row r="55" spans="2:15" x14ac:dyDescent="0.35">
      <c r="B55" s="35" t="s">
        <v>42</v>
      </c>
      <c r="C55" s="35" t="s">
        <v>43</v>
      </c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</row>
    <row r="56" spans="2:15" x14ac:dyDescent="0.35">
      <c r="B56" s="35"/>
      <c r="C56" s="35" t="s">
        <v>44</v>
      </c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</row>
    <row r="57" spans="2:15" x14ac:dyDescent="0.35">
      <c r="B57" s="35"/>
      <c r="C57" s="35" t="s">
        <v>45</v>
      </c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</row>
    <row r="58" spans="2:15" x14ac:dyDescent="0.35">
      <c r="B58" s="35"/>
      <c r="C58" s="35" t="s">
        <v>46</v>
      </c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</row>
  </sheetData>
  <mergeCells count="4">
    <mergeCell ref="D40:T40"/>
    <mergeCell ref="D41:T41"/>
    <mergeCell ref="B38:D38"/>
    <mergeCell ref="D39:T39"/>
  </mergeCells>
  <conditionalFormatting sqref="C2:C37">
    <cfRule type="cellIs" dxfId="102" priority="3" operator="equal">
      <formula>"Pinnacle"</formula>
    </cfRule>
    <cfRule type="cellIs" dxfId="101" priority="4" operator="equal">
      <formula>"Charter"</formula>
    </cfRule>
    <cfRule type="cellIs" dxfId="100" priority="5" operator="equal">
      <formula>"Repeat"</formula>
    </cfRule>
    <cfRule type="cellIs" dxfId="99" priority="6" operator="equal">
      <formula>"First Time"</formula>
    </cfRule>
  </conditionalFormatting>
  <conditionalFormatting sqref="G2:G37">
    <cfRule type="cellIs" dxfId="98" priority="7" operator="equal">
      <formula>"NO"</formula>
    </cfRule>
    <cfRule type="cellIs" dxfId="97" priority="8" operator="equal">
      <formula>"YES"</formula>
    </cfRule>
  </conditionalFormatting>
  <conditionalFormatting sqref="T2:T37">
    <cfRule type="cellIs" dxfId="96" priority="9" operator="equal">
      <formula>"Qualified"</formula>
    </cfRule>
    <cfRule type="cellIs" dxfId="95" priority="10" operator="equal">
      <formula>"Not-Qualified"</formula>
    </cfRule>
  </conditionalFormatting>
  <conditionalFormatting sqref="U2:U37">
    <cfRule type="cellIs" dxfId="94" priority="2" operator="between">
      <formula>1</formula>
      <formula>5</formula>
    </cfRule>
  </conditionalFormatting>
  <conditionalFormatting sqref="V2:V37">
    <cfRule type="cellIs" dxfId="93" priority="1" operator="between">
      <formula>1</formula>
      <formula>5</formula>
    </cfRule>
  </conditionalFormatting>
  <dataValidations count="4">
    <dataValidation type="list" allowBlank="1" showInputMessage="1" showErrorMessage="1" sqref="T2:T37" xr:uid="{01B942BE-A7FC-4057-90F8-63F00D5DDA1C}">
      <formula1>"Qualified, Not-Qualified"</formula1>
    </dataValidation>
    <dataValidation type="list" allowBlank="1" showInputMessage="1" showErrorMessage="1" sqref="G2:G37" xr:uid="{4B42B041-5C86-41B2-A8C6-E94C8CA64DE4}">
      <formula1>"YES, NO"</formula1>
    </dataValidation>
    <dataValidation type="list" allowBlank="1" showInputMessage="1" showErrorMessage="1" sqref="U2:V37" xr:uid="{5A335C20-4BF6-41D6-98DA-858AAEE7ED67}">
      <formula1>"1,2,3,4,5"</formula1>
    </dataValidation>
    <dataValidation type="list" allowBlank="1" showInputMessage="1" showErrorMessage="1" sqref="C2:C37" xr:uid="{622B83DA-BDDE-4CF2-9F89-D8F384AEE101}">
      <formula1>"First Time, Repeat, Charter, Pinnacle"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F3EED-21EF-4BB6-B86A-DF6139C04098}">
  <dimension ref="A1:V58"/>
  <sheetViews>
    <sheetView topLeftCell="C9" zoomScale="106" zoomScaleNormal="106" workbookViewId="0">
      <selection activeCell="H32" sqref="H32"/>
    </sheetView>
  </sheetViews>
  <sheetFormatPr defaultRowHeight="14.5" x14ac:dyDescent="0.35"/>
  <cols>
    <col min="1" max="1" width="12.81640625" customWidth="1"/>
    <col min="3" max="3" width="11.81640625" customWidth="1"/>
    <col min="4" max="4" width="13.26953125" customWidth="1"/>
    <col min="5" max="5" width="14.81640625" customWidth="1"/>
    <col min="6" max="6" width="10.1796875" customWidth="1"/>
  </cols>
  <sheetData>
    <row r="1" spans="1:22" ht="15" thickTop="1" x14ac:dyDescent="0.35">
      <c r="A1" s="41" t="s">
        <v>47</v>
      </c>
      <c r="B1" s="38" t="s">
        <v>48</v>
      </c>
      <c r="C1" s="1" t="s">
        <v>0</v>
      </c>
      <c r="D1" s="1" t="s">
        <v>50</v>
      </c>
      <c r="E1" s="42" t="s">
        <v>49</v>
      </c>
      <c r="F1" s="42" t="s">
        <v>623</v>
      </c>
      <c r="G1" s="2" t="s">
        <v>1</v>
      </c>
      <c r="H1" s="3" t="s">
        <v>2</v>
      </c>
      <c r="I1" s="4" t="s">
        <v>3</v>
      </c>
      <c r="J1" s="4" t="s">
        <v>4</v>
      </c>
      <c r="K1" s="4" t="s">
        <v>5</v>
      </c>
      <c r="L1" s="4" t="s">
        <v>6</v>
      </c>
      <c r="M1" s="4" t="s">
        <v>7</v>
      </c>
      <c r="N1" s="4" t="s">
        <v>8</v>
      </c>
      <c r="O1" s="4" t="s">
        <v>9</v>
      </c>
      <c r="P1" s="4" t="s">
        <v>10</v>
      </c>
      <c r="Q1" s="5" t="s">
        <v>11</v>
      </c>
      <c r="R1" s="6" t="s">
        <v>12</v>
      </c>
      <c r="S1" s="7" t="s">
        <v>13</v>
      </c>
      <c r="T1" s="8" t="s">
        <v>14</v>
      </c>
      <c r="U1" s="9" t="s">
        <v>15</v>
      </c>
      <c r="V1" s="10" t="s">
        <v>16</v>
      </c>
    </row>
    <row r="2" spans="1:22" x14ac:dyDescent="0.35">
      <c r="A2" s="37" t="s">
        <v>453</v>
      </c>
      <c r="B2" s="39" t="s">
        <v>454</v>
      </c>
      <c r="C2" s="46" t="s">
        <v>62</v>
      </c>
      <c r="D2" s="39" t="s">
        <v>455</v>
      </c>
      <c r="E2" s="39" t="s">
        <v>456</v>
      </c>
      <c r="F2" s="39" t="s">
        <v>1002</v>
      </c>
      <c r="G2" s="47" t="s">
        <v>60</v>
      </c>
      <c r="H2" s="11"/>
      <c r="I2" s="11"/>
      <c r="J2" s="11"/>
      <c r="K2" s="11"/>
      <c r="L2" s="12"/>
      <c r="M2" s="11"/>
      <c r="N2" s="11"/>
      <c r="O2" s="11"/>
      <c r="P2" s="11"/>
      <c r="Q2" s="11"/>
      <c r="R2" s="45">
        <f t="shared" ref="R2:R18" si="0">SUM(H2:Q2)</f>
        <v>0</v>
      </c>
      <c r="S2" s="13">
        <v>0</v>
      </c>
      <c r="T2" s="14"/>
      <c r="U2" s="15"/>
      <c r="V2" s="16"/>
    </row>
    <row r="3" spans="1:22" x14ac:dyDescent="0.35">
      <c r="A3" s="37" t="s">
        <v>457</v>
      </c>
      <c r="B3" s="40" t="s">
        <v>458</v>
      </c>
      <c r="C3" s="48" t="s">
        <v>62</v>
      </c>
      <c r="D3" s="39" t="s">
        <v>301</v>
      </c>
      <c r="E3" s="39" t="s">
        <v>459</v>
      </c>
      <c r="F3" s="39" t="s">
        <v>1003</v>
      </c>
      <c r="G3" s="47" t="s">
        <v>60</v>
      </c>
      <c r="H3" s="11">
        <v>3</v>
      </c>
      <c r="I3" s="11">
        <v>3</v>
      </c>
      <c r="J3" s="11">
        <v>1</v>
      </c>
      <c r="K3" s="11">
        <v>0</v>
      </c>
      <c r="L3" s="12">
        <v>1</v>
      </c>
      <c r="M3" s="11">
        <v>0</v>
      </c>
      <c r="N3" s="11">
        <v>0</v>
      </c>
      <c r="O3" s="11">
        <v>0</v>
      </c>
      <c r="P3" s="11"/>
      <c r="Q3" s="11"/>
      <c r="R3" s="45">
        <f t="shared" si="0"/>
        <v>8</v>
      </c>
      <c r="S3" s="13">
        <v>4</v>
      </c>
      <c r="T3" s="14"/>
      <c r="U3" s="15"/>
      <c r="V3" s="16"/>
    </row>
    <row r="4" spans="1:22" x14ac:dyDescent="0.35">
      <c r="A4" s="37" t="s">
        <v>460</v>
      </c>
      <c r="B4" s="39" t="s">
        <v>461</v>
      </c>
      <c r="C4" s="46" t="s">
        <v>62</v>
      </c>
      <c r="D4" s="39" t="s">
        <v>462</v>
      </c>
      <c r="E4" s="39" t="s">
        <v>463</v>
      </c>
      <c r="F4" s="39" t="s">
        <v>1004</v>
      </c>
      <c r="G4" s="47" t="s">
        <v>60</v>
      </c>
      <c r="H4" s="11">
        <v>9</v>
      </c>
      <c r="I4" s="11">
        <v>5</v>
      </c>
      <c r="J4" s="11">
        <v>6</v>
      </c>
      <c r="K4" s="11">
        <v>9</v>
      </c>
      <c r="L4" s="12">
        <v>8</v>
      </c>
      <c r="M4" s="11">
        <v>5</v>
      </c>
      <c r="N4" s="11">
        <v>10</v>
      </c>
      <c r="O4" s="11">
        <v>5</v>
      </c>
      <c r="P4" s="11"/>
      <c r="Q4" s="11"/>
      <c r="R4" s="45">
        <f t="shared" si="0"/>
        <v>57</v>
      </c>
      <c r="S4" s="13">
        <v>44</v>
      </c>
      <c r="T4" s="14" t="s">
        <v>14</v>
      </c>
      <c r="U4" s="15">
        <v>2</v>
      </c>
      <c r="V4" s="16">
        <v>3</v>
      </c>
    </row>
    <row r="5" spans="1:22" x14ac:dyDescent="0.35">
      <c r="A5" s="37" t="s">
        <v>460</v>
      </c>
      <c r="B5" s="39" t="s">
        <v>461</v>
      </c>
      <c r="C5" s="46" t="s">
        <v>59</v>
      </c>
      <c r="D5" s="39" t="s">
        <v>464</v>
      </c>
      <c r="E5" s="39" t="s">
        <v>465</v>
      </c>
      <c r="F5" s="39" t="s">
        <v>1005</v>
      </c>
      <c r="G5" s="47" t="s">
        <v>60</v>
      </c>
      <c r="H5" s="11">
        <v>2</v>
      </c>
      <c r="I5" s="11">
        <v>3</v>
      </c>
      <c r="J5" s="11">
        <v>0</v>
      </c>
      <c r="K5" s="11">
        <v>4</v>
      </c>
      <c r="L5" s="12">
        <v>0</v>
      </c>
      <c r="M5" s="11">
        <v>0</v>
      </c>
      <c r="N5" s="11">
        <v>3</v>
      </c>
      <c r="O5" s="11">
        <v>1</v>
      </c>
      <c r="P5" s="11"/>
      <c r="Q5" s="11"/>
      <c r="R5" s="45">
        <f t="shared" si="0"/>
        <v>13</v>
      </c>
      <c r="S5" s="13">
        <v>11</v>
      </c>
      <c r="T5" s="14"/>
      <c r="U5" s="15"/>
      <c r="V5" s="16"/>
    </row>
    <row r="6" spans="1:22" x14ac:dyDescent="0.35">
      <c r="A6" s="37" t="s">
        <v>460</v>
      </c>
      <c r="B6" s="39" t="s">
        <v>461</v>
      </c>
      <c r="C6" s="46" t="s">
        <v>59</v>
      </c>
      <c r="D6" s="39" t="s">
        <v>466</v>
      </c>
      <c r="E6" s="39" t="s">
        <v>467</v>
      </c>
      <c r="F6" s="39" t="s">
        <v>1006</v>
      </c>
      <c r="G6" s="47" t="s">
        <v>60</v>
      </c>
      <c r="H6" s="11">
        <v>1</v>
      </c>
      <c r="I6" s="11">
        <v>0</v>
      </c>
      <c r="J6" s="11">
        <v>2</v>
      </c>
      <c r="K6" s="11">
        <v>0</v>
      </c>
      <c r="L6" s="12"/>
      <c r="M6" s="11"/>
      <c r="N6" s="11"/>
      <c r="O6" s="11"/>
      <c r="P6" s="11"/>
      <c r="Q6" s="11"/>
      <c r="R6" s="45">
        <f t="shared" si="0"/>
        <v>3</v>
      </c>
      <c r="S6" s="13">
        <v>1</v>
      </c>
      <c r="T6" s="14"/>
      <c r="U6" s="15"/>
      <c r="V6" s="16"/>
    </row>
    <row r="7" spans="1:22" x14ac:dyDescent="0.35">
      <c r="A7" s="37" t="s">
        <v>468</v>
      </c>
      <c r="B7" s="39" t="s">
        <v>420</v>
      </c>
      <c r="C7" s="46" t="s">
        <v>62</v>
      </c>
      <c r="D7" s="39" t="s">
        <v>469</v>
      </c>
      <c r="E7" s="39" t="s">
        <v>470</v>
      </c>
      <c r="F7" s="39" t="s">
        <v>1007</v>
      </c>
      <c r="G7" s="47" t="s">
        <v>60</v>
      </c>
      <c r="H7" s="11">
        <v>11</v>
      </c>
      <c r="I7" s="11">
        <v>8</v>
      </c>
      <c r="J7" s="11">
        <v>2</v>
      </c>
      <c r="K7" s="11">
        <v>3</v>
      </c>
      <c r="L7" s="12">
        <v>3</v>
      </c>
      <c r="M7" s="11">
        <v>4</v>
      </c>
      <c r="N7" s="11">
        <v>2</v>
      </c>
      <c r="O7" s="11">
        <v>3</v>
      </c>
      <c r="P7" s="11"/>
      <c r="Q7" s="11"/>
      <c r="R7" s="45">
        <f t="shared" si="0"/>
        <v>36</v>
      </c>
      <c r="S7" s="13">
        <v>32</v>
      </c>
      <c r="T7" s="14" t="s">
        <v>14</v>
      </c>
      <c r="U7" s="15"/>
      <c r="V7" s="16"/>
    </row>
    <row r="8" spans="1:22" x14ac:dyDescent="0.35">
      <c r="A8" s="37" t="s">
        <v>471</v>
      </c>
      <c r="B8" s="39" t="s">
        <v>472</v>
      </c>
      <c r="C8" s="46" t="s">
        <v>59</v>
      </c>
      <c r="D8" s="39" t="s">
        <v>473</v>
      </c>
      <c r="E8" s="39" t="s">
        <v>474</v>
      </c>
      <c r="F8" s="39" t="s">
        <v>1008</v>
      </c>
      <c r="G8" s="47" t="s">
        <v>60</v>
      </c>
      <c r="H8" s="11" t="s">
        <v>1210</v>
      </c>
      <c r="I8" s="11" t="s">
        <v>1210</v>
      </c>
      <c r="J8" s="11" t="s">
        <v>1210</v>
      </c>
      <c r="K8" s="11" t="s">
        <v>1210</v>
      </c>
      <c r="L8" s="12" t="s">
        <v>1210</v>
      </c>
      <c r="M8" s="11" t="s">
        <v>1210</v>
      </c>
      <c r="N8" s="11" t="s">
        <v>1210</v>
      </c>
      <c r="O8" s="17" t="s">
        <v>1210</v>
      </c>
      <c r="P8" s="11" t="s">
        <v>1210</v>
      </c>
      <c r="Q8" s="11" t="s">
        <v>1210</v>
      </c>
      <c r="R8" s="45">
        <f t="shared" si="0"/>
        <v>0</v>
      </c>
      <c r="S8" s="13">
        <v>0</v>
      </c>
      <c r="T8" s="14"/>
      <c r="U8" s="15"/>
      <c r="V8" s="16"/>
    </row>
    <row r="9" spans="1:22" x14ac:dyDescent="0.35">
      <c r="A9" s="37" t="s">
        <v>475</v>
      </c>
      <c r="B9" s="39" t="s">
        <v>431</v>
      </c>
      <c r="C9" s="46" t="s">
        <v>59</v>
      </c>
      <c r="D9" s="39" t="s">
        <v>476</v>
      </c>
      <c r="E9" s="39" t="s">
        <v>477</v>
      </c>
      <c r="F9" s="39" t="s">
        <v>1009</v>
      </c>
      <c r="G9" s="47" t="s">
        <v>60</v>
      </c>
      <c r="H9" s="11">
        <v>4</v>
      </c>
      <c r="I9" s="11">
        <v>2</v>
      </c>
      <c r="J9" s="11">
        <v>0</v>
      </c>
      <c r="K9" s="11">
        <v>0</v>
      </c>
      <c r="L9" s="12">
        <v>0</v>
      </c>
      <c r="M9" s="11">
        <v>0</v>
      </c>
      <c r="N9" s="11">
        <v>0</v>
      </c>
      <c r="O9" s="11">
        <v>0</v>
      </c>
      <c r="P9" s="11"/>
      <c r="Q9" s="11"/>
      <c r="R9" s="45">
        <f t="shared" si="0"/>
        <v>6</v>
      </c>
      <c r="S9" s="13">
        <v>6</v>
      </c>
      <c r="T9" s="14"/>
      <c r="U9" s="15"/>
      <c r="V9" s="16"/>
    </row>
    <row r="10" spans="1:22" x14ac:dyDescent="0.35">
      <c r="A10" s="37" t="s">
        <v>478</v>
      </c>
      <c r="B10" s="39" t="s">
        <v>479</v>
      </c>
      <c r="C10" s="46" t="s">
        <v>59</v>
      </c>
      <c r="D10" s="39" t="s">
        <v>480</v>
      </c>
      <c r="E10" s="39" t="s">
        <v>481</v>
      </c>
      <c r="F10" s="39" t="s">
        <v>1010</v>
      </c>
      <c r="G10" s="47" t="s">
        <v>60</v>
      </c>
      <c r="H10" s="11">
        <v>1</v>
      </c>
      <c r="I10" s="11">
        <v>3</v>
      </c>
      <c r="J10" s="11">
        <v>1</v>
      </c>
      <c r="K10" s="11">
        <v>0</v>
      </c>
      <c r="L10" s="12">
        <v>0</v>
      </c>
      <c r="M10" s="11">
        <v>0</v>
      </c>
      <c r="N10" s="11">
        <v>0</v>
      </c>
      <c r="O10" s="11">
        <v>0</v>
      </c>
      <c r="P10" s="11"/>
      <c r="Q10" s="11"/>
      <c r="R10" s="45">
        <f t="shared" si="0"/>
        <v>5</v>
      </c>
      <c r="S10" s="13">
        <v>4</v>
      </c>
      <c r="T10" s="14"/>
      <c r="U10" s="15"/>
      <c r="V10" s="16"/>
    </row>
    <row r="11" spans="1:22" x14ac:dyDescent="0.35">
      <c r="A11" s="37" t="s">
        <v>478</v>
      </c>
      <c r="B11" s="39" t="s">
        <v>479</v>
      </c>
      <c r="C11" s="46" t="s">
        <v>59</v>
      </c>
      <c r="D11" s="39" t="s">
        <v>482</v>
      </c>
      <c r="E11" s="39" t="s">
        <v>483</v>
      </c>
      <c r="F11" s="39" t="s">
        <v>1011</v>
      </c>
      <c r="G11" s="47" t="s">
        <v>60</v>
      </c>
      <c r="H11" s="11">
        <v>0</v>
      </c>
      <c r="I11" s="11">
        <v>3</v>
      </c>
      <c r="J11" s="11">
        <v>1</v>
      </c>
      <c r="K11" s="11">
        <v>1</v>
      </c>
      <c r="L11" s="12">
        <v>0</v>
      </c>
      <c r="M11" s="11">
        <v>0</v>
      </c>
      <c r="N11" s="11">
        <v>0</v>
      </c>
      <c r="O11" s="11">
        <v>0</v>
      </c>
      <c r="P11" s="17"/>
      <c r="Q11" s="17"/>
      <c r="R11" s="45">
        <f t="shared" si="0"/>
        <v>5</v>
      </c>
      <c r="S11" s="13">
        <v>4</v>
      </c>
      <c r="T11" s="14"/>
      <c r="U11" s="15"/>
      <c r="V11" s="16"/>
    </row>
    <row r="12" spans="1:22" x14ac:dyDescent="0.35">
      <c r="A12" s="37" t="s">
        <v>478</v>
      </c>
      <c r="B12" s="39" t="s">
        <v>479</v>
      </c>
      <c r="C12" s="46" t="s">
        <v>59</v>
      </c>
      <c r="D12" s="39" t="s">
        <v>484</v>
      </c>
      <c r="E12" s="39" t="s">
        <v>485</v>
      </c>
      <c r="F12" s="50" t="s">
        <v>1012</v>
      </c>
      <c r="G12" s="47" t="s">
        <v>60</v>
      </c>
      <c r="H12" s="11">
        <v>0</v>
      </c>
      <c r="I12" s="11">
        <v>3</v>
      </c>
      <c r="J12" s="11">
        <v>4</v>
      </c>
      <c r="K12" s="11">
        <v>6</v>
      </c>
      <c r="L12" s="12">
        <v>2</v>
      </c>
      <c r="M12" s="11">
        <v>1</v>
      </c>
      <c r="N12" s="11">
        <v>5</v>
      </c>
      <c r="O12" s="11">
        <v>2</v>
      </c>
      <c r="P12" s="11"/>
      <c r="Q12" s="11"/>
      <c r="R12" s="45">
        <f t="shared" si="0"/>
        <v>23</v>
      </c>
      <c r="S12" s="13">
        <v>20</v>
      </c>
      <c r="T12" s="14"/>
      <c r="U12" s="15">
        <v>4</v>
      </c>
      <c r="V12" s="16"/>
    </row>
    <row r="13" spans="1:22" x14ac:dyDescent="0.35">
      <c r="A13" s="37" t="s">
        <v>478</v>
      </c>
      <c r="B13" s="39" t="s">
        <v>479</v>
      </c>
      <c r="C13" s="46" t="s">
        <v>59</v>
      </c>
      <c r="D13" s="39" t="s">
        <v>486</v>
      </c>
      <c r="E13" s="39" t="s">
        <v>487</v>
      </c>
      <c r="F13" s="39" t="s">
        <v>1013</v>
      </c>
      <c r="G13" s="47" t="s">
        <v>60</v>
      </c>
      <c r="H13" s="11">
        <v>2</v>
      </c>
      <c r="I13" s="11">
        <v>4</v>
      </c>
      <c r="J13" s="11">
        <v>1</v>
      </c>
      <c r="K13" s="11">
        <v>5</v>
      </c>
      <c r="L13" s="12">
        <v>0</v>
      </c>
      <c r="M13" s="11">
        <v>1</v>
      </c>
      <c r="N13" s="11">
        <v>2</v>
      </c>
      <c r="O13" s="17">
        <v>1</v>
      </c>
      <c r="P13" s="18"/>
      <c r="Q13" s="18"/>
      <c r="R13" s="45">
        <f t="shared" si="0"/>
        <v>16</v>
      </c>
      <c r="S13" s="13">
        <v>11</v>
      </c>
      <c r="T13" s="14"/>
      <c r="U13" s="15"/>
      <c r="V13" s="16"/>
    </row>
    <row r="14" spans="1:22" x14ac:dyDescent="0.35">
      <c r="A14" s="37" t="s">
        <v>478</v>
      </c>
      <c r="B14" s="39" t="s">
        <v>479</v>
      </c>
      <c r="C14" s="49" t="s">
        <v>59</v>
      </c>
      <c r="D14" s="50" t="s">
        <v>488</v>
      </c>
      <c r="E14" s="50" t="s">
        <v>489</v>
      </c>
      <c r="F14" s="39" t="s">
        <v>1014</v>
      </c>
      <c r="G14" s="47" t="s">
        <v>60</v>
      </c>
      <c r="H14" s="11">
        <v>5</v>
      </c>
      <c r="I14" s="11">
        <v>7</v>
      </c>
      <c r="J14" s="11">
        <v>9</v>
      </c>
      <c r="K14" s="11">
        <v>2</v>
      </c>
      <c r="L14" s="12">
        <v>8</v>
      </c>
      <c r="M14" s="11">
        <v>3</v>
      </c>
      <c r="N14" s="11">
        <v>5</v>
      </c>
      <c r="O14" s="11">
        <v>3</v>
      </c>
      <c r="P14" s="11"/>
      <c r="Q14" s="11"/>
      <c r="R14" s="45">
        <f t="shared" si="0"/>
        <v>42</v>
      </c>
      <c r="S14" s="13">
        <v>36</v>
      </c>
      <c r="T14" s="14" t="s">
        <v>14</v>
      </c>
      <c r="U14" s="15">
        <v>4</v>
      </c>
      <c r="V14" s="16"/>
    </row>
    <row r="15" spans="1:22" x14ac:dyDescent="0.35">
      <c r="A15" s="37" t="s">
        <v>490</v>
      </c>
      <c r="B15" s="39" t="s">
        <v>420</v>
      </c>
      <c r="C15" s="49" t="s">
        <v>59</v>
      </c>
      <c r="D15" s="50" t="s">
        <v>306</v>
      </c>
      <c r="E15" s="50" t="s">
        <v>491</v>
      </c>
      <c r="F15" s="50" t="s">
        <v>1015</v>
      </c>
      <c r="G15" s="47" t="s">
        <v>60</v>
      </c>
      <c r="H15" s="11">
        <v>1</v>
      </c>
      <c r="I15" s="11">
        <v>2</v>
      </c>
      <c r="J15" s="11">
        <v>2</v>
      </c>
      <c r="K15" s="11" t="s">
        <v>1210</v>
      </c>
      <c r="L15" s="12" t="s">
        <v>1210</v>
      </c>
      <c r="M15" s="11" t="s">
        <v>1210</v>
      </c>
      <c r="N15" s="11" t="s">
        <v>1210</v>
      </c>
      <c r="O15" s="11" t="s">
        <v>1210</v>
      </c>
      <c r="P15" s="11" t="s">
        <v>1210</v>
      </c>
      <c r="Q15" s="11" t="s">
        <v>1210</v>
      </c>
      <c r="R15" s="45">
        <f t="shared" si="0"/>
        <v>5</v>
      </c>
      <c r="S15" s="13">
        <v>3</v>
      </c>
      <c r="T15" s="14"/>
      <c r="U15" s="15"/>
      <c r="V15" s="16"/>
    </row>
    <row r="16" spans="1:22" x14ac:dyDescent="0.35">
      <c r="A16" s="37" t="s">
        <v>490</v>
      </c>
      <c r="B16" s="39" t="s">
        <v>420</v>
      </c>
      <c r="C16" s="46" t="s">
        <v>59</v>
      </c>
      <c r="D16" s="39" t="s">
        <v>492</v>
      </c>
      <c r="E16" s="39" t="s">
        <v>493</v>
      </c>
      <c r="F16" s="50" t="s">
        <v>1016</v>
      </c>
      <c r="G16" s="47" t="s">
        <v>60</v>
      </c>
      <c r="H16" s="11">
        <v>2</v>
      </c>
      <c r="I16" s="11">
        <v>9</v>
      </c>
      <c r="J16" s="11">
        <v>7</v>
      </c>
      <c r="K16" s="11">
        <v>5</v>
      </c>
      <c r="L16" s="12">
        <v>1</v>
      </c>
      <c r="M16" s="11">
        <v>0</v>
      </c>
      <c r="N16" s="11" t="s">
        <v>1210</v>
      </c>
      <c r="O16" s="11" t="s">
        <v>1210</v>
      </c>
      <c r="P16" s="11" t="s">
        <v>1210</v>
      </c>
      <c r="Q16" s="11" t="s">
        <v>1210</v>
      </c>
      <c r="R16" s="45">
        <f t="shared" si="0"/>
        <v>24</v>
      </c>
      <c r="S16" s="13">
        <v>19</v>
      </c>
      <c r="T16" s="14"/>
      <c r="U16" s="15"/>
      <c r="V16" s="16"/>
    </row>
    <row r="17" spans="1:22" x14ac:dyDescent="0.35">
      <c r="A17" s="37" t="s">
        <v>490</v>
      </c>
      <c r="B17" s="39" t="s">
        <v>420</v>
      </c>
      <c r="C17" s="49" t="s">
        <v>62</v>
      </c>
      <c r="D17" s="50" t="s">
        <v>494</v>
      </c>
      <c r="E17" s="50" t="s">
        <v>495</v>
      </c>
      <c r="F17" s="39" t="s">
        <v>1017</v>
      </c>
      <c r="G17" s="47" t="s">
        <v>60</v>
      </c>
      <c r="H17" s="11">
        <v>3</v>
      </c>
      <c r="I17" s="11">
        <v>8</v>
      </c>
      <c r="J17" s="11">
        <v>7</v>
      </c>
      <c r="K17" s="11">
        <v>7</v>
      </c>
      <c r="L17" s="19">
        <v>6</v>
      </c>
      <c r="M17" s="17">
        <v>4</v>
      </c>
      <c r="N17" s="17">
        <v>5</v>
      </c>
      <c r="O17" s="17">
        <v>4</v>
      </c>
      <c r="P17" s="17"/>
      <c r="Q17" s="17"/>
      <c r="R17" s="45">
        <f t="shared" si="0"/>
        <v>44</v>
      </c>
      <c r="S17" s="13">
        <v>26</v>
      </c>
      <c r="T17" s="14" t="s">
        <v>14</v>
      </c>
      <c r="U17" s="15">
        <v>4</v>
      </c>
      <c r="V17" s="16">
        <v>5</v>
      </c>
    </row>
    <row r="18" spans="1:22" x14ac:dyDescent="0.35">
      <c r="A18" s="37" t="s">
        <v>496</v>
      </c>
      <c r="B18" s="39" t="s">
        <v>497</v>
      </c>
      <c r="C18" s="51" t="s">
        <v>59</v>
      </c>
      <c r="D18" s="39" t="s">
        <v>498</v>
      </c>
      <c r="E18" s="39" t="s">
        <v>499</v>
      </c>
      <c r="F18" s="50" t="s">
        <v>1018</v>
      </c>
      <c r="G18" s="47" t="s">
        <v>60</v>
      </c>
      <c r="H18" s="11">
        <v>5</v>
      </c>
      <c r="I18" s="11">
        <v>1</v>
      </c>
      <c r="J18" s="11">
        <v>5</v>
      </c>
      <c r="K18" s="11"/>
      <c r="L18" s="12">
        <v>1</v>
      </c>
      <c r="M18" s="11">
        <v>2</v>
      </c>
      <c r="N18" s="11">
        <v>4</v>
      </c>
      <c r="O18" s="11">
        <v>2</v>
      </c>
      <c r="P18" s="11"/>
      <c r="Q18" s="11"/>
      <c r="R18" s="45">
        <f t="shared" si="0"/>
        <v>20</v>
      </c>
      <c r="S18" s="13">
        <v>20</v>
      </c>
      <c r="T18" s="14"/>
      <c r="U18" s="15"/>
      <c r="V18" s="16"/>
    </row>
    <row r="19" spans="1:22" x14ac:dyDescent="0.35">
      <c r="A19" s="37" t="s">
        <v>500</v>
      </c>
      <c r="B19" s="39" t="s">
        <v>501</v>
      </c>
      <c r="C19" s="51" t="s">
        <v>62</v>
      </c>
      <c r="D19" s="39" t="s">
        <v>346</v>
      </c>
      <c r="E19" s="39" t="s">
        <v>502</v>
      </c>
      <c r="F19" s="39" t="s">
        <v>1019</v>
      </c>
      <c r="G19" s="47" t="s">
        <v>60</v>
      </c>
      <c r="H19" s="11">
        <v>24</v>
      </c>
      <c r="I19" s="11">
        <v>16</v>
      </c>
      <c r="J19" s="11">
        <v>16</v>
      </c>
      <c r="K19" s="11">
        <v>6</v>
      </c>
      <c r="L19" s="12">
        <v>1</v>
      </c>
      <c r="M19" s="11">
        <v>3</v>
      </c>
      <c r="N19" s="11">
        <v>19</v>
      </c>
      <c r="O19" s="11">
        <v>8</v>
      </c>
      <c r="P19" s="11"/>
      <c r="Q19" s="11"/>
      <c r="R19" s="45">
        <f t="shared" ref="R19:R37" si="1">SUM(H19:Q19)</f>
        <v>93</v>
      </c>
      <c r="S19" s="13">
        <v>87</v>
      </c>
      <c r="T19" s="14" t="s">
        <v>14</v>
      </c>
      <c r="U19" s="15">
        <v>1</v>
      </c>
      <c r="V19" s="16">
        <v>1</v>
      </c>
    </row>
    <row r="20" spans="1:22" x14ac:dyDescent="0.35">
      <c r="A20" s="37" t="s">
        <v>500</v>
      </c>
      <c r="B20" s="39" t="s">
        <v>501</v>
      </c>
      <c r="C20" s="51" t="s">
        <v>59</v>
      </c>
      <c r="D20" s="39" t="s">
        <v>503</v>
      </c>
      <c r="E20" s="39" t="s">
        <v>504</v>
      </c>
      <c r="F20" s="39" t="s">
        <v>1020</v>
      </c>
      <c r="G20" s="47" t="s">
        <v>60</v>
      </c>
      <c r="H20" s="11">
        <v>1</v>
      </c>
      <c r="I20" s="11">
        <v>0</v>
      </c>
      <c r="J20" s="11">
        <v>0</v>
      </c>
      <c r="K20" s="11">
        <v>0</v>
      </c>
      <c r="L20" s="12">
        <v>1</v>
      </c>
      <c r="M20" s="11">
        <v>0</v>
      </c>
      <c r="N20" s="11">
        <v>0</v>
      </c>
      <c r="O20" s="11">
        <v>0</v>
      </c>
      <c r="P20" s="11"/>
      <c r="Q20" s="11"/>
      <c r="R20" s="45">
        <f t="shared" si="1"/>
        <v>2</v>
      </c>
      <c r="S20" s="13">
        <v>2</v>
      </c>
      <c r="T20" s="14"/>
      <c r="U20" s="15"/>
      <c r="V20" s="16"/>
    </row>
    <row r="21" spans="1:22" x14ac:dyDescent="0.35">
      <c r="A21" s="37" t="s">
        <v>500</v>
      </c>
      <c r="B21" s="39" t="s">
        <v>501</v>
      </c>
      <c r="C21" s="51" t="s">
        <v>59</v>
      </c>
      <c r="D21" s="39" t="s">
        <v>163</v>
      </c>
      <c r="E21" s="39" t="s">
        <v>505</v>
      </c>
      <c r="F21" s="39" t="s">
        <v>1021</v>
      </c>
      <c r="G21" s="47" t="s">
        <v>60</v>
      </c>
      <c r="H21" s="11">
        <v>0</v>
      </c>
      <c r="I21" s="11">
        <v>4</v>
      </c>
      <c r="J21" s="11">
        <v>2</v>
      </c>
      <c r="K21" s="11">
        <v>1</v>
      </c>
      <c r="L21" s="12">
        <v>0</v>
      </c>
      <c r="M21" s="11">
        <v>2</v>
      </c>
      <c r="N21" s="11">
        <v>0</v>
      </c>
      <c r="O21" s="11">
        <v>2</v>
      </c>
      <c r="P21" s="11"/>
      <c r="Q21" s="11"/>
      <c r="R21" s="45">
        <f t="shared" si="1"/>
        <v>11</v>
      </c>
      <c r="S21" s="13">
        <v>6</v>
      </c>
      <c r="T21" s="14"/>
      <c r="U21" s="15"/>
      <c r="V21" s="16"/>
    </row>
    <row r="22" spans="1:22" x14ac:dyDescent="0.35">
      <c r="A22" s="37" t="s">
        <v>506</v>
      </c>
      <c r="B22" s="39" t="s">
        <v>507</v>
      </c>
      <c r="C22" s="46" t="s">
        <v>59</v>
      </c>
      <c r="D22" s="39" t="s">
        <v>508</v>
      </c>
      <c r="E22" s="39" t="s">
        <v>509</v>
      </c>
      <c r="F22" s="39" t="s">
        <v>1022</v>
      </c>
      <c r="G22" s="47" t="s">
        <v>60</v>
      </c>
      <c r="H22" s="11">
        <v>3</v>
      </c>
      <c r="I22" s="11">
        <v>2</v>
      </c>
      <c r="J22" s="11">
        <v>3</v>
      </c>
      <c r="K22" s="11">
        <v>1</v>
      </c>
      <c r="L22" s="12">
        <v>1</v>
      </c>
      <c r="M22" s="11">
        <v>8</v>
      </c>
      <c r="N22" s="11">
        <v>4</v>
      </c>
      <c r="O22" s="11"/>
      <c r="P22" s="11"/>
      <c r="Q22" s="17"/>
      <c r="R22" s="45">
        <f t="shared" si="1"/>
        <v>22</v>
      </c>
      <c r="S22" s="13">
        <v>15</v>
      </c>
      <c r="T22" s="14"/>
      <c r="U22" s="15"/>
      <c r="V22" s="16"/>
    </row>
    <row r="23" spans="1:22" x14ac:dyDescent="0.35">
      <c r="A23" s="37" t="s">
        <v>506</v>
      </c>
      <c r="B23" s="39" t="s">
        <v>507</v>
      </c>
      <c r="C23" s="46" t="s">
        <v>59</v>
      </c>
      <c r="D23" s="39" t="s">
        <v>510</v>
      </c>
      <c r="E23" s="39" t="s">
        <v>511</v>
      </c>
      <c r="F23" s="39" t="s">
        <v>1023</v>
      </c>
      <c r="G23" s="47" t="s">
        <v>60</v>
      </c>
      <c r="H23" s="11">
        <v>3</v>
      </c>
      <c r="I23" s="11">
        <v>7</v>
      </c>
      <c r="J23" s="11">
        <v>14</v>
      </c>
      <c r="K23" s="11">
        <v>3</v>
      </c>
      <c r="L23" s="12">
        <v>3</v>
      </c>
      <c r="M23" s="11">
        <v>8</v>
      </c>
      <c r="N23" s="11">
        <v>10</v>
      </c>
      <c r="O23" s="11"/>
      <c r="P23" s="11"/>
      <c r="Q23" s="11"/>
      <c r="R23" s="45">
        <f t="shared" si="1"/>
        <v>48</v>
      </c>
      <c r="S23" s="13">
        <v>39</v>
      </c>
      <c r="T23" s="14" t="s">
        <v>14</v>
      </c>
      <c r="U23" s="15">
        <v>2</v>
      </c>
      <c r="V23" s="16">
        <v>4</v>
      </c>
    </row>
    <row r="24" spans="1:22" x14ac:dyDescent="0.35">
      <c r="A24" s="37" t="s">
        <v>512</v>
      </c>
      <c r="B24" s="39" t="s">
        <v>513</v>
      </c>
      <c r="C24" s="46" t="s">
        <v>59</v>
      </c>
      <c r="D24" s="52" t="s">
        <v>514</v>
      </c>
      <c r="E24" s="52" t="s">
        <v>515</v>
      </c>
      <c r="F24" s="39" t="s">
        <v>1024</v>
      </c>
      <c r="G24" s="47" t="s">
        <v>60</v>
      </c>
      <c r="H24" s="11">
        <v>4</v>
      </c>
      <c r="I24" s="11">
        <v>2</v>
      </c>
      <c r="J24" s="11">
        <v>0</v>
      </c>
      <c r="K24" s="11">
        <v>0</v>
      </c>
      <c r="L24" s="12">
        <v>1</v>
      </c>
      <c r="M24" s="11">
        <v>1</v>
      </c>
      <c r="N24" s="11">
        <v>0</v>
      </c>
      <c r="O24" s="11">
        <v>0</v>
      </c>
      <c r="P24" s="11"/>
      <c r="Q24" s="11"/>
      <c r="R24" s="45">
        <f t="shared" si="1"/>
        <v>8</v>
      </c>
      <c r="S24" s="13">
        <v>7</v>
      </c>
      <c r="T24" s="14"/>
      <c r="U24" s="15"/>
      <c r="V24" s="16"/>
    </row>
    <row r="25" spans="1:22" x14ac:dyDescent="0.35">
      <c r="A25" s="37" t="s">
        <v>512</v>
      </c>
      <c r="B25" s="39" t="s">
        <v>513</v>
      </c>
      <c r="C25" s="46" t="s">
        <v>59</v>
      </c>
      <c r="D25" s="39" t="s">
        <v>516</v>
      </c>
      <c r="E25" s="39" t="s">
        <v>342</v>
      </c>
      <c r="F25" s="52" t="s">
        <v>1025</v>
      </c>
      <c r="G25" s="47" t="s">
        <v>60</v>
      </c>
      <c r="H25" s="11">
        <v>2</v>
      </c>
      <c r="I25" s="11">
        <v>2</v>
      </c>
      <c r="J25" s="11">
        <v>4</v>
      </c>
      <c r="K25" s="11">
        <v>12</v>
      </c>
      <c r="L25" s="12">
        <v>9</v>
      </c>
      <c r="M25" s="11">
        <v>5</v>
      </c>
      <c r="N25" s="11">
        <v>2</v>
      </c>
      <c r="O25" s="17">
        <v>11</v>
      </c>
      <c r="P25" s="17"/>
      <c r="Q25" s="17"/>
      <c r="R25" s="45">
        <f t="shared" si="1"/>
        <v>47</v>
      </c>
      <c r="S25" s="13">
        <v>29</v>
      </c>
      <c r="T25" s="14" t="s">
        <v>14</v>
      </c>
      <c r="U25" s="15"/>
      <c r="V25" s="16"/>
    </row>
    <row r="26" spans="1:22" x14ac:dyDescent="0.35">
      <c r="A26" s="37" t="s">
        <v>496</v>
      </c>
      <c r="B26" s="39" t="s">
        <v>497</v>
      </c>
      <c r="C26" s="46" t="s">
        <v>59</v>
      </c>
      <c r="D26" s="39" t="s">
        <v>517</v>
      </c>
      <c r="E26" s="39" t="s">
        <v>518</v>
      </c>
      <c r="F26" s="39" t="s">
        <v>1026</v>
      </c>
      <c r="G26" s="47" t="s">
        <v>60</v>
      </c>
      <c r="H26" s="11">
        <v>17</v>
      </c>
      <c r="I26" s="11">
        <v>10</v>
      </c>
      <c r="J26" s="11">
        <v>9</v>
      </c>
      <c r="K26" s="11">
        <v>5</v>
      </c>
      <c r="L26" s="12">
        <v>2</v>
      </c>
      <c r="M26" s="11">
        <v>5</v>
      </c>
      <c r="N26" s="11">
        <v>5</v>
      </c>
      <c r="O26" s="11">
        <v>6</v>
      </c>
      <c r="P26" s="11"/>
      <c r="Q26" s="11"/>
      <c r="R26" s="45">
        <f t="shared" si="1"/>
        <v>59</v>
      </c>
      <c r="S26" s="13">
        <v>43</v>
      </c>
      <c r="T26" s="14" t="s">
        <v>14</v>
      </c>
      <c r="U26" s="15">
        <v>4</v>
      </c>
      <c r="V26" s="16">
        <v>2</v>
      </c>
    </row>
    <row r="27" spans="1:22" x14ac:dyDescent="0.35">
      <c r="A27" s="37" t="s">
        <v>1357</v>
      </c>
      <c r="B27" s="39" t="s">
        <v>1358</v>
      </c>
      <c r="C27" s="46" t="s">
        <v>62</v>
      </c>
      <c r="D27" s="39" t="s">
        <v>1359</v>
      </c>
      <c r="E27" s="39" t="s">
        <v>1360</v>
      </c>
      <c r="F27" s="39" t="s">
        <v>1361</v>
      </c>
      <c r="G27" s="47" t="s">
        <v>60</v>
      </c>
      <c r="H27" s="11">
        <v>8</v>
      </c>
      <c r="I27" s="11">
        <v>6</v>
      </c>
      <c r="J27" s="11">
        <v>6</v>
      </c>
      <c r="K27" s="11">
        <v>6</v>
      </c>
      <c r="L27" s="12">
        <v>6</v>
      </c>
      <c r="M27" s="11"/>
      <c r="N27" s="11"/>
      <c r="O27" s="11">
        <v>2</v>
      </c>
      <c r="P27" s="11"/>
      <c r="Q27" s="11"/>
      <c r="R27" s="45">
        <f t="shared" si="1"/>
        <v>34</v>
      </c>
      <c r="S27" s="13">
        <v>32</v>
      </c>
      <c r="T27" s="14" t="s">
        <v>14</v>
      </c>
      <c r="U27" s="15"/>
      <c r="V27" s="16"/>
    </row>
    <row r="28" spans="1:22" x14ac:dyDescent="0.35">
      <c r="A28" s="37" t="s">
        <v>1357</v>
      </c>
      <c r="B28" s="39" t="s">
        <v>1358</v>
      </c>
      <c r="C28" s="46" t="s">
        <v>59</v>
      </c>
      <c r="D28" s="39" t="s">
        <v>1362</v>
      </c>
      <c r="E28" s="39" t="s">
        <v>683</v>
      </c>
      <c r="F28" s="39" t="s">
        <v>1363</v>
      </c>
      <c r="G28" s="47" t="s">
        <v>60</v>
      </c>
      <c r="H28" s="11" t="s">
        <v>1210</v>
      </c>
      <c r="I28" s="11" t="s">
        <v>1210</v>
      </c>
      <c r="J28" s="11" t="s">
        <v>1210</v>
      </c>
      <c r="K28" s="11" t="s">
        <v>1210</v>
      </c>
      <c r="L28" s="12">
        <v>5</v>
      </c>
      <c r="M28" s="11"/>
      <c r="N28" s="11"/>
      <c r="O28" s="11">
        <v>3</v>
      </c>
      <c r="P28" s="11"/>
      <c r="Q28" s="11"/>
      <c r="R28" s="45">
        <f t="shared" si="1"/>
        <v>8</v>
      </c>
      <c r="S28" s="13">
        <v>0</v>
      </c>
      <c r="T28" s="14"/>
      <c r="U28" s="15"/>
      <c r="V28" s="16"/>
    </row>
    <row r="29" spans="1:22" x14ac:dyDescent="0.35">
      <c r="A29" s="37"/>
      <c r="B29" s="39"/>
      <c r="C29" s="46"/>
      <c r="D29" s="39"/>
      <c r="E29" s="39"/>
      <c r="F29" s="39"/>
      <c r="G29" s="47"/>
      <c r="H29" s="11"/>
      <c r="I29" s="11"/>
      <c r="J29" s="11"/>
      <c r="K29" s="11"/>
      <c r="L29" s="12"/>
      <c r="M29" s="11"/>
      <c r="N29" s="11"/>
      <c r="O29" s="11"/>
      <c r="P29" s="11"/>
      <c r="Q29" s="11"/>
      <c r="R29" s="45">
        <f t="shared" si="1"/>
        <v>0</v>
      </c>
      <c r="S29" s="13">
        <v>0</v>
      </c>
      <c r="T29" s="14"/>
      <c r="U29" s="15"/>
      <c r="V29" s="16"/>
    </row>
    <row r="30" spans="1:22" x14ac:dyDescent="0.35">
      <c r="A30" s="37"/>
      <c r="B30" s="39"/>
      <c r="C30" s="46"/>
      <c r="D30" s="39"/>
      <c r="E30" s="39"/>
      <c r="F30" s="39"/>
      <c r="G30" s="47"/>
      <c r="H30" s="11"/>
      <c r="I30" s="11"/>
      <c r="J30" s="11"/>
      <c r="K30" s="11"/>
      <c r="L30" s="12"/>
      <c r="M30" s="11"/>
      <c r="N30" s="11"/>
      <c r="O30" s="11"/>
      <c r="P30" s="11"/>
      <c r="Q30" s="11"/>
      <c r="R30" s="45">
        <f t="shared" si="1"/>
        <v>0</v>
      </c>
      <c r="S30" s="13">
        <v>0</v>
      </c>
      <c r="T30" s="14"/>
      <c r="U30" s="15"/>
      <c r="V30" s="16"/>
    </row>
    <row r="31" spans="1:22" x14ac:dyDescent="0.35">
      <c r="A31" s="37"/>
      <c r="B31" s="39"/>
      <c r="C31" s="46"/>
      <c r="D31" s="39"/>
      <c r="E31" s="39"/>
      <c r="F31" s="39"/>
      <c r="G31" s="47"/>
      <c r="H31" s="11"/>
      <c r="I31" s="11"/>
      <c r="J31" s="11"/>
      <c r="K31" s="11"/>
      <c r="L31" s="12"/>
      <c r="M31" s="11"/>
      <c r="N31" s="11"/>
      <c r="O31" s="11"/>
      <c r="P31" s="11"/>
      <c r="Q31" s="11"/>
      <c r="R31" s="45">
        <f t="shared" si="1"/>
        <v>0</v>
      </c>
      <c r="S31" s="13">
        <v>0</v>
      </c>
      <c r="T31" s="14"/>
      <c r="U31" s="15"/>
      <c r="V31" s="16"/>
    </row>
    <row r="32" spans="1:22" x14ac:dyDescent="0.35">
      <c r="A32" s="37"/>
      <c r="B32" s="39"/>
      <c r="C32" s="46"/>
      <c r="D32" s="39"/>
      <c r="E32" s="39"/>
      <c r="F32" s="39"/>
      <c r="G32" s="47"/>
      <c r="H32" s="11"/>
      <c r="I32" s="11"/>
      <c r="J32" s="11"/>
      <c r="K32" s="11"/>
      <c r="L32" s="12"/>
      <c r="M32" s="11"/>
      <c r="N32" s="11"/>
      <c r="O32" s="11"/>
      <c r="P32" s="11"/>
      <c r="Q32" s="11"/>
      <c r="R32" s="45">
        <f t="shared" si="1"/>
        <v>0</v>
      </c>
      <c r="S32" s="13">
        <v>0</v>
      </c>
      <c r="T32" s="14"/>
      <c r="U32" s="15"/>
      <c r="V32" s="16"/>
    </row>
    <row r="33" spans="1:22" x14ac:dyDescent="0.35">
      <c r="A33" s="37"/>
      <c r="B33" s="39"/>
      <c r="C33" s="46"/>
      <c r="D33" s="39"/>
      <c r="E33" s="39"/>
      <c r="F33" s="39"/>
      <c r="G33" s="47"/>
      <c r="H33" s="11"/>
      <c r="I33" s="11"/>
      <c r="J33" s="11"/>
      <c r="K33" s="11"/>
      <c r="L33" s="12"/>
      <c r="M33" s="11"/>
      <c r="N33" s="11"/>
      <c r="O33" s="11"/>
      <c r="P33" s="11"/>
      <c r="Q33" s="11"/>
      <c r="R33" s="45">
        <f t="shared" si="1"/>
        <v>0</v>
      </c>
      <c r="S33" s="13">
        <v>0</v>
      </c>
      <c r="T33" s="14"/>
      <c r="U33" s="15"/>
      <c r="V33" s="16"/>
    </row>
    <row r="34" spans="1:22" x14ac:dyDescent="0.35">
      <c r="A34" s="37"/>
      <c r="B34" s="39"/>
      <c r="C34" s="46"/>
      <c r="D34" s="39"/>
      <c r="E34" s="39"/>
      <c r="F34" s="39"/>
      <c r="G34" s="47"/>
      <c r="H34" s="11"/>
      <c r="I34" s="11"/>
      <c r="J34" s="11"/>
      <c r="K34" s="11"/>
      <c r="L34" s="12"/>
      <c r="M34" s="11"/>
      <c r="N34" s="11"/>
      <c r="O34" s="11"/>
      <c r="P34" s="11"/>
      <c r="Q34" s="11"/>
      <c r="R34" s="45">
        <f t="shared" si="1"/>
        <v>0</v>
      </c>
      <c r="S34" s="13">
        <v>0</v>
      </c>
      <c r="T34" s="14"/>
      <c r="U34" s="15"/>
      <c r="V34" s="16"/>
    </row>
    <row r="35" spans="1:22" x14ac:dyDescent="0.35">
      <c r="A35" s="37"/>
      <c r="B35" s="39"/>
      <c r="C35" s="46"/>
      <c r="D35" s="39"/>
      <c r="E35" s="39"/>
      <c r="F35" s="39"/>
      <c r="G35" s="47"/>
      <c r="H35" s="11"/>
      <c r="I35" s="11"/>
      <c r="J35" s="11"/>
      <c r="K35" s="11"/>
      <c r="L35" s="12"/>
      <c r="M35" s="11"/>
      <c r="N35" s="11"/>
      <c r="O35" s="11"/>
      <c r="P35" s="11"/>
      <c r="Q35" s="11"/>
      <c r="R35" s="45">
        <f t="shared" si="1"/>
        <v>0</v>
      </c>
      <c r="S35" s="13">
        <v>0</v>
      </c>
      <c r="T35" s="14"/>
      <c r="U35" s="15"/>
      <c r="V35" s="16"/>
    </row>
    <row r="36" spans="1:22" x14ac:dyDescent="0.35">
      <c r="A36" s="37"/>
      <c r="B36" s="39"/>
      <c r="C36" s="46"/>
      <c r="D36" s="39"/>
      <c r="E36" s="39"/>
      <c r="F36" s="39"/>
      <c r="G36" s="47"/>
      <c r="H36" s="11"/>
      <c r="I36" s="11"/>
      <c r="J36" s="11"/>
      <c r="K36" s="11"/>
      <c r="L36" s="12"/>
      <c r="M36" s="11"/>
      <c r="N36" s="11"/>
      <c r="O36" s="11"/>
      <c r="P36" s="11"/>
      <c r="Q36" s="11"/>
      <c r="R36" s="45">
        <f>SUM(H36:Q36)</f>
        <v>0</v>
      </c>
      <c r="S36" s="13">
        <v>0</v>
      </c>
      <c r="T36" s="14"/>
      <c r="U36" s="15"/>
      <c r="V36" s="16"/>
    </row>
    <row r="37" spans="1:22" ht="15" thickBot="1" x14ac:dyDescent="0.4">
      <c r="A37" s="37"/>
      <c r="B37" s="39"/>
      <c r="C37" s="46"/>
      <c r="D37" s="39"/>
      <c r="E37" s="39"/>
      <c r="F37" s="39"/>
      <c r="G37" s="47"/>
      <c r="H37" s="11"/>
      <c r="I37" s="11"/>
      <c r="J37" s="11"/>
      <c r="K37" s="11"/>
      <c r="L37" s="12"/>
      <c r="M37" s="11"/>
      <c r="N37" s="11"/>
      <c r="O37" s="11"/>
      <c r="P37" s="11"/>
      <c r="Q37" s="11"/>
      <c r="R37" s="45">
        <f t="shared" si="1"/>
        <v>0</v>
      </c>
      <c r="S37" s="13">
        <v>0</v>
      </c>
      <c r="T37" s="14"/>
      <c r="U37" s="15"/>
      <c r="V37" s="16"/>
    </row>
    <row r="38" spans="1:22" ht="15.5" thickTop="1" thickBot="1" x14ac:dyDescent="0.4">
      <c r="B38" s="165" t="s">
        <v>17</v>
      </c>
      <c r="C38" s="166"/>
      <c r="D38" s="167"/>
      <c r="E38" s="43"/>
      <c r="F38" s="43"/>
      <c r="G38" s="44">
        <f>SUM(W2:W36)</f>
        <v>0</v>
      </c>
      <c r="H38" s="20">
        <f t="shared" ref="H38:Q38" si="2">SUM(H2:H37)</f>
        <v>111</v>
      </c>
      <c r="I38" s="20">
        <f t="shared" si="2"/>
        <v>110</v>
      </c>
      <c r="J38" s="20">
        <f t="shared" si="2"/>
        <v>102</v>
      </c>
      <c r="K38" s="20">
        <f t="shared" si="2"/>
        <v>76</v>
      </c>
      <c r="L38" s="20">
        <f t="shared" si="2"/>
        <v>59</v>
      </c>
      <c r="M38" s="20">
        <f t="shared" si="2"/>
        <v>52</v>
      </c>
      <c r="N38" s="20">
        <f t="shared" si="2"/>
        <v>76</v>
      </c>
      <c r="O38" s="20">
        <f t="shared" si="2"/>
        <v>53</v>
      </c>
      <c r="P38" s="20">
        <f t="shared" si="2"/>
        <v>0</v>
      </c>
      <c r="Q38" s="20">
        <f t="shared" si="2"/>
        <v>0</v>
      </c>
      <c r="R38" s="21">
        <f>SUM(R2:R36)</f>
        <v>639</v>
      </c>
      <c r="S38" s="21">
        <f>SUM(S2:S36)</f>
        <v>501</v>
      </c>
      <c r="T38" s="23">
        <f>SUM(X2:X36)</f>
        <v>0</v>
      </c>
      <c r="U38" s="24"/>
      <c r="V38" s="25"/>
    </row>
    <row r="39" spans="1:22" x14ac:dyDescent="0.35">
      <c r="B39" s="26" t="s">
        <v>18</v>
      </c>
      <c r="C39" s="27"/>
      <c r="D39" s="168" t="s">
        <v>19</v>
      </c>
      <c r="E39" s="168"/>
      <c r="F39" s="168"/>
      <c r="G39" s="169"/>
      <c r="H39" s="169"/>
      <c r="I39" s="169"/>
      <c r="J39" s="169"/>
      <c r="K39" s="169"/>
      <c r="L39" s="169"/>
      <c r="M39" s="169"/>
      <c r="N39" s="169"/>
      <c r="O39" s="169"/>
      <c r="P39" s="169"/>
      <c r="Q39" s="169"/>
      <c r="R39" s="169"/>
      <c r="S39" s="169"/>
      <c r="T39" s="169"/>
      <c r="V39" s="28"/>
    </row>
    <row r="40" spans="1:22" x14ac:dyDescent="0.35">
      <c r="B40" s="29" t="s">
        <v>20</v>
      </c>
      <c r="D40" s="170" t="s">
        <v>21</v>
      </c>
      <c r="E40" s="170"/>
      <c r="F40" s="170"/>
      <c r="G40" s="171"/>
      <c r="H40" s="171"/>
      <c r="I40" s="171"/>
      <c r="J40" s="171"/>
      <c r="K40" s="171"/>
      <c r="L40" s="171"/>
      <c r="M40" s="171"/>
      <c r="N40" s="171"/>
      <c r="O40" s="171"/>
      <c r="P40" s="171"/>
      <c r="Q40" s="171"/>
      <c r="R40" s="171"/>
      <c r="S40" s="171"/>
      <c r="T40" s="171"/>
      <c r="V40" s="28"/>
    </row>
    <row r="41" spans="1:22" ht="15" thickBot="1" x14ac:dyDescent="0.4">
      <c r="B41" s="30" t="s">
        <v>22</v>
      </c>
      <c r="C41" s="31"/>
      <c r="D41" s="172" t="s">
        <v>23</v>
      </c>
      <c r="E41" s="172"/>
      <c r="F41" s="172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32"/>
      <c r="V41" s="33"/>
    </row>
    <row r="42" spans="1:22" ht="15" thickTop="1" x14ac:dyDescent="0.35">
      <c r="D42" s="34"/>
      <c r="E42" s="34"/>
      <c r="F42" s="34"/>
    </row>
    <row r="43" spans="1:22" x14ac:dyDescent="0.35">
      <c r="B43" t="s">
        <v>56</v>
      </c>
    </row>
    <row r="44" spans="1:22" x14ac:dyDescent="0.35">
      <c r="B44" s="35" t="s">
        <v>113</v>
      </c>
      <c r="C44" s="36" t="s">
        <v>25</v>
      </c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</row>
    <row r="45" spans="1:22" x14ac:dyDescent="0.35">
      <c r="B45" s="35" t="s">
        <v>28</v>
      </c>
      <c r="C45" s="35" t="s">
        <v>27</v>
      </c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</row>
    <row r="46" spans="1:22" x14ac:dyDescent="0.35">
      <c r="B46" s="35" t="s">
        <v>114</v>
      </c>
      <c r="C46" s="36" t="s">
        <v>29</v>
      </c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</row>
    <row r="47" spans="1:22" x14ac:dyDescent="0.35">
      <c r="B47" s="35" t="s">
        <v>115</v>
      </c>
      <c r="C47" s="35" t="s">
        <v>116</v>
      </c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</row>
    <row r="48" spans="1:22" x14ac:dyDescent="0.35">
      <c r="B48" s="35" t="s">
        <v>117</v>
      </c>
      <c r="C48" s="35" t="s">
        <v>33</v>
      </c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</row>
    <row r="49" spans="2:15" x14ac:dyDescent="0.35">
      <c r="B49" s="35" t="s">
        <v>38</v>
      </c>
      <c r="C49" s="35" t="s">
        <v>35</v>
      </c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</row>
    <row r="50" spans="2:15" x14ac:dyDescent="0.35">
      <c r="B50" s="35" t="s">
        <v>118</v>
      </c>
      <c r="C50" s="35" t="s">
        <v>37</v>
      </c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</row>
    <row r="51" spans="2:15" x14ac:dyDescent="0.35">
      <c r="B51" s="35" t="s">
        <v>119</v>
      </c>
      <c r="C51" s="35" t="s">
        <v>39</v>
      </c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</row>
    <row r="52" spans="2:15" x14ac:dyDescent="0.35">
      <c r="B52" s="35" t="s">
        <v>17</v>
      </c>
      <c r="C52" s="35" t="s">
        <v>40</v>
      </c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</row>
    <row r="53" spans="2:15" x14ac:dyDescent="0.35">
      <c r="B53" s="35"/>
      <c r="C53" s="35" t="s">
        <v>41</v>
      </c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</row>
    <row r="54" spans="2:15" x14ac:dyDescent="0.35"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</row>
    <row r="55" spans="2:15" x14ac:dyDescent="0.35">
      <c r="B55" s="35" t="s">
        <v>42</v>
      </c>
      <c r="C55" s="35" t="s">
        <v>43</v>
      </c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</row>
    <row r="56" spans="2:15" x14ac:dyDescent="0.35">
      <c r="B56" s="35"/>
      <c r="C56" s="35" t="s">
        <v>44</v>
      </c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</row>
    <row r="57" spans="2:15" x14ac:dyDescent="0.35">
      <c r="B57" s="35"/>
      <c r="C57" s="35" t="s">
        <v>45</v>
      </c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</row>
    <row r="58" spans="2:15" x14ac:dyDescent="0.35">
      <c r="B58" s="35"/>
      <c r="C58" s="35" t="s">
        <v>46</v>
      </c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</row>
  </sheetData>
  <mergeCells count="4">
    <mergeCell ref="D41:T41"/>
    <mergeCell ref="B38:D38"/>
    <mergeCell ref="D39:T39"/>
    <mergeCell ref="D40:T40"/>
  </mergeCells>
  <conditionalFormatting sqref="C2:C37">
    <cfRule type="cellIs" dxfId="92" priority="3" operator="equal">
      <formula>"Pinnacle"</formula>
    </cfRule>
    <cfRule type="cellIs" dxfId="91" priority="4" operator="equal">
      <formula>"Charter"</formula>
    </cfRule>
    <cfRule type="cellIs" dxfId="90" priority="5" operator="equal">
      <formula>"Repeat"</formula>
    </cfRule>
    <cfRule type="cellIs" dxfId="89" priority="6" operator="equal">
      <formula>"First Time"</formula>
    </cfRule>
  </conditionalFormatting>
  <conditionalFormatting sqref="G2:G37">
    <cfRule type="cellIs" dxfId="88" priority="1" operator="equal">
      <formula>"NO"</formula>
    </cfRule>
    <cfRule type="cellIs" dxfId="87" priority="2" operator="equal">
      <formula>"YES"</formula>
    </cfRule>
  </conditionalFormatting>
  <conditionalFormatting sqref="T2:T37">
    <cfRule type="cellIs" dxfId="86" priority="9" operator="equal">
      <formula>"Qualified"</formula>
    </cfRule>
    <cfRule type="cellIs" dxfId="85" priority="10" operator="equal">
      <formula>"Not-Qualified"</formula>
    </cfRule>
  </conditionalFormatting>
  <conditionalFormatting sqref="U2:U37">
    <cfRule type="cellIs" dxfId="84" priority="8" operator="between">
      <formula>1</formula>
      <formula>5</formula>
    </cfRule>
  </conditionalFormatting>
  <conditionalFormatting sqref="V2:V37">
    <cfRule type="cellIs" dxfId="83" priority="7" operator="between">
      <formula>1</formula>
      <formula>5</formula>
    </cfRule>
  </conditionalFormatting>
  <dataValidations count="4">
    <dataValidation type="list" allowBlank="1" showInputMessage="1" showErrorMessage="1" sqref="T2:T37" xr:uid="{DFD33950-1058-461E-A71B-268FBEEC3A84}">
      <formula1>"Qualified, Not-Qualified"</formula1>
    </dataValidation>
    <dataValidation type="list" allowBlank="1" showInputMessage="1" showErrorMessage="1" sqref="G2:G37" xr:uid="{BEF47DC7-2FC2-47C0-8C31-3ECDE2AB3A6B}">
      <formula1>"YES, NO"</formula1>
    </dataValidation>
    <dataValidation type="list" allowBlank="1" showInputMessage="1" showErrorMessage="1" sqref="U2:V37" xr:uid="{BF34BB9E-255D-46CA-A559-A3D5114DD0B4}">
      <formula1>"1,2,3,4,5"</formula1>
    </dataValidation>
    <dataValidation type="list" allowBlank="1" showInputMessage="1" showErrorMessage="1" sqref="C2:C37" xr:uid="{D80D9D75-DB70-439E-8949-E7056A7564DB}">
      <formula1>"First Time, Repeat, Charter, Pinnacle"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AFD53-FC5D-46FB-81B2-51063F752D4C}">
  <dimension ref="A1:V49"/>
  <sheetViews>
    <sheetView topLeftCell="A9" workbookViewId="0">
      <selection activeCell="N17" sqref="N17"/>
    </sheetView>
  </sheetViews>
  <sheetFormatPr defaultRowHeight="14.5" x14ac:dyDescent="0.35"/>
  <cols>
    <col min="1" max="1" width="11.26953125" customWidth="1"/>
    <col min="5" max="5" width="11.81640625" customWidth="1"/>
    <col min="6" max="6" width="12.1796875" customWidth="1"/>
    <col min="19" max="19" width="11.1796875" customWidth="1"/>
    <col min="20" max="20" width="9.81640625" customWidth="1"/>
  </cols>
  <sheetData>
    <row r="1" spans="1:22" ht="15" thickTop="1" x14ac:dyDescent="0.35">
      <c r="A1" s="41" t="s">
        <v>47</v>
      </c>
      <c r="B1" s="38" t="s">
        <v>48</v>
      </c>
      <c r="C1" s="38" t="s">
        <v>0</v>
      </c>
      <c r="D1" s="38" t="s">
        <v>50</v>
      </c>
      <c r="E1" s="38" t="s">
        <v>49</v>
      </c>
      <c r="F1" s="38" t="s">
        <v>623</v>
      </c>
      <c r="G1" s="102" t="s">
        <v>1</v>
      </c>
      <c r="H1" s="3" t="s">
        <v>2</v>
      </c>
      <c r="I1" s="4" t="s">
        <v>3</v>
      </c>
      <c r="J1" s="4" t="s">
        <v>4</v>
      </c>
      <c r="K1" s="4" t="s">
        <v>5</v>
      </c>
      <c r="L1" s="4" t="s">
        <v>6</v>
      </c>
      <c r="M1" s="4" t="s">
        <v>7</v>
      </c>
      <c r="N1" s="4" t="s">
        <v>8</v>
      </c>
      <c r="O1" s="4" t="s">
        <v>9</v>
      </c>
      <c r="P1" s="4" t="s">
        <v>10</v>
      </c>
      <c r="Q1" s="5" t="s">
        <v>11</v>
      </c>
      <c r="R1" s="6" t="s">
        <v>12</v>
      </c>
      <c r="S1" s="7" t="s">
        <v>13</v>
      </c>
      <c r="T1" s="8" t="s">
        <v>14</v>
      </c>
      <c r="U1" s="9" t="s">
        <v>15</v>
      </c>
      <c r="V1" s="10" t="s">
        <v>16</v>
      </c>
    </row>
    <row r="2" spans="1:22" x14ac:dyDescent="0.35">
      <c r="A2" s="37" t="s">
        <v>304</v>
      </c>
      <c r="B2" s="39" t="s">
        <v>624</v>
      </c>
      <c r="C2" s="46" t="s">
        <v>59</v>
      </c>
      <c r="D2" s="39" t="s">
        <v>625</v>
      </c>
      <c r="E2" s="39" t="s">
        <v>626</v>
      </c>
      <c r="F2" s="103" t="s">
        <v>627</v>
      </c>
      <c r="G2" s="47" t="s">
        <v>66</v>
      </c>
      <c r="H2" s="11">
        <v>0</v>
      </c>
      <c r="I2" s="11">
        <v>0</v>
      </c>
      <c r="J2" s="11">
        <v>0</v>
      </c>
      <c r="K2" s="11">
        <v>0</v>
      </c>
      <c r="L2" s="123">
        <v>2</v>
      </c>
      <c r="M2" s="58">
        <v>1</v>
      </c>
      <c r="N2" s="11">
        <v>1</v>
      </c>
      <c r="O2" s="11">
        <v>3</v>
      </c>
      <c r="P2" s="11">
        <v>8</v>
      </c>
      <c r="Q2" s="11">
        <v>0</v>
      </c>
      <c r="R2" s="45">
        <f t="shared" ref="R2:R18" si="0">SUM(H2:Q2)</f>
        <v>15</v>
      </c>
      <c r="S2" s="13">
        <v>10</v>
      </c>
      <c r="T2" s="14"/>
      <c r="U2" s="15">
        <v>5</v>
      </c>
      <c r="V2" s="16"/>
    </row>
    <row r="3" spans="1:22" x14ac:dyDescent="0.35">
      <c r="A3" s="37" t="s">
        <v>304</v>
      </c>
      <c r="B3" s="40" t="s">
        <v>624</v>
      </c>
      <c r="C3" s="48" t="s">
        <v>62</v>
      </c>
      <c r="D3" s="39" t="s">
        <v>628</v>
      </c>
      <c r="E3" s="39" t="s">
        <v>629</v>
      </c>
      <c r="F3" s="103" t="s">
        <v>630</v>
      </c>
      <c r="G3" s="47" t="s">
        <v>66</v>
      </c>
      <c r="H3" s="11">
        <v>0</v>
      </c>
      <c r="I3" s="11">
        <v>0</v>
      </c>
      <c r="J3" s="11">
        <v>0</v>
      </c>
      <c r="K3" s="11">
        <v>0</v>
      </c>
      <c r="L3" s="123">
        <v>0</v>
      </c>
      <c r="M3" s="58">
        <v>0</v>
      </c>
      <c r="N3" s="11">
        <v>0</v>
      </c>
      <c r="O3" s="11">
        <v>0</v>
      </c>
      <c r="P3" s="11">
        <v>0</v>
      </c>
      <c r="Q3" s="11">
        <v>0</v>
      </c>
      <c r="R3" s="45">
        <f t="shared" si="0"/>
        <v>0</v>
      </c>
      <c r="S3" s="13">
        <v>0</v>
      </c>
      <c r="T3" s="14"/>
      <c r="U3" s="15"/>
      <c r="V3" s="16"/>
    </row>
    <row r="4" spans="1:22" x14ac:dyDescent="0.35">
      <c r="A4" s="37" t="s">
        <v>631</v>
      </c>
      <c r="B4" s="39" t="s">
        <v>632</v>
      </c>
      <c r="C4" s="46" t="s">
        <v>264</v>
      </c>
      <c r="D4" s="39" t="s">
        <v>633</v>
      </c>
      <c r="E4" s="39" t="s">
        <v>634</v>
      </c>
      <c r="F4" s="103" t="s">
        <v>635</v>
      </c>
      <c r="G4" s="47" t="s">
        <v>66</v>
      </c>
      <c r="H4" s="11">
        <v>0</v>
      </c>
      <c r="I4" s="11">
        <v>0</v>
      </c>
      <c r="J4" s="11">
        <v>0</v>
      </c>
      <c r="K4" s="11">
        <v>0</v>
      </c>
      <c r="L4" s="123">
        <v>0</v>
      </c>
      <c r="M4" s="58">
        <v>0</v>
      </c>
      <c r="N4" s="11">
        <v>0</v>
      </c>
      <c r="O4" s="11">
        <v>0</v>
      </c>
      <c r="P4" s="11">
        <v>0</v>
      </c>
      <c r="Q4" s="11">
        <v>0</v>
      </c>
      <c r="R4" s="45">
        <f t="shared" si="0"/>
        <v>0</v>
      </c>
      <c r="S4" s="13">
        <v>0</v>
      </c>
      <c r="T4" s="14"/>
      <c r="U4" s="15"/>
      <c r="V4" s="16"/>
    </row>
    <row r="5" spans="1:22" x14ac:dyDescent="0.35">
      <c r="A5" s="37" t="s">
        <v>636</v>
      </c>
      <c r="B5" s="39" t="s">
        <v>637</v>
      </c>
      <c r="C5" s="46" t="s">
        <v>62</v>
      </c>
      <c r="D5" s="39" t="s">
        <v>160</v>
      </c>
      <c r="E5" s="39" t="s">
        <v>638</v>
      </c>
      <c r="F5" s="103" t="s">
        <v>639</v>
      </c>
      <c r="G5" s="47" t="s">
        <v>60</v>
      </c>
      <c r="H5" s="11">
        <v>12</v>
      </c>
      <c r="I5" s="11">
        <v>7</v>
      </c>
      <c r="J5" s="11">
        <v>3</v>
      </c>
      <c r="K5" s="11">
        <v>8</v>
      </c>
      <c r="L5" s="123">
        <v>6</v>
      </c>
      <c r="M5" s="58">
        <v>8</v>
      </c>
      <c r="N5" s="11">
        <v>7</v>
      </c>
      <c r="O5" s="11">
        <v>5</v>
      </c>
      <c r="P5" s="11">
        <v>7</v>
      </c>
      <c r="Q5" s="11">
        <v>0</v>
      </c>
      <c r="R5" s="45">
        <f t="shared" si="0"/>
        <v>63</v>
      </c>
      <c r="S5" s="13">
        <v>52</v>
      </c>
      <c r="T5" s="14" t="s">
        <v>14</v>
      </c>
      <c r="U5" s="15"/>
      <c r="V5" s="16">
        <v>3</v>
      </c>
    </row>
    <row r="6" spans="1:22" x14ac:dyDescent="0.35">
      <c r="A6" s="37" t="s">
        <v>636</v>
      </c>
      <c r="B6" s="39" t="s">
        <v>637</v>
      </c>
      <c r="C6" s="46" t="s">
        <v>62</v>
      </c>
      <c r="D6" s="39" t="s">
        <v>640</v>
      </c>
      <c r="E6" s="39" t="s">
        <v>641</v>
      </c>
      <c r="F6" s="103" t="s">
        <v>642</v>
      </c>
      <c r="G6" s="47" t="s">
        <v>60</v>
      </c>
      <c r="H6" s="11">
        <v>9</v>
      </c>
      <c r="I6" s="11">
        <v>2</v>
      </c>
      <c r="J6" s="11">
        <v>5</v>
      </c>
      <c r="K6" s="11">
        <v>3</v>
      </c>
      <c r="L6" s="123">
        <v>5</v>
      </c>
      <c r="M6" s="58">
        <v>3</v>
      </c>
      <c r="N6" s="11">
        <v>0</v>
      </c>
      <c r="O6" s="11">
        <v>6</v>
      </c>
      <c r="P6" s="11">
        <v>7</v>
      </c>
      <c r="Q6" s="11">
        <v>0</v>
      </c>
      <c r="R6" s="45">
        <f t="shared" si="0"/>
        <v>40</v>
      </c>
      <c r="S6" s="13">
        <v>32</v>
      </c>
      <c r="T6" s="14" t="s">
        <v>14</v>
      </c>
      <c r="U6" s="15"/>
      <c r="V6" s="16"/>
    </row>
    <row r="7" spans="1:22" x14ac:dyDescent="0.35">
      <c r="A7" s="37" t="s">
        <v>636</v>
      </c>
      <c r="B7" s="39" t="s">
        <v>637</v>
      </c>
      <c r="C7" s="46" t="s">
        <v>59</v>
      </c>
      <c r="D7" s="39" t="s">
        <v>643</v>
      </c>
      <c r="E7" s="39" t="s">
        <v>644</v>
      </c>
      <c r="F7" s="103" t="s">
        <v>645</v>
      </c>
      <c r="G7" s="47" t="s">
        <v>60</v>
      </c>
      <c r="H7" s="11">
        <v>4</v>
      </c>
      <c r="I7" s="11">
        <v>2</v>
      </c>
      <c r="J7" s="11">
        <v>3</v>
      </c>
      <c r="K7" s="11">
        <v>3</v>
      </c>
      <c r="L7" s="123">
        <v>4</v>
      </c>
      <c r="M7" s="58">
        <v>1</v>
      </c>
      <c r="N7" s="11">
        <v>5</v>
      </c>
      <c r="O7" s="11">
        <v>2</v>
      </c>
      <c r="P7" s="11">
        <v>5</v>
      </c>
      <c r="Q7" s="11">
        <v>0</v>
      </c>
      <c r="R7" s="45">
        <f t="shared" si="0"/>
        <v>29</v>
      </c>
      <c r="S7" s="13">
        <v>21</v>
      </c>
      <c r="T7" s="14"/>
      <c r="U7" s="15"/>
      <c r="V7" s="16"/>
    </row>
    <row r="8" spans="1:22" x14ac:dyDescent="0.35">
      <c r="A8" s="37" t="s">
        <v>646</v>
      </c>
      <c r="B8" s="39" t="s">
        <v>647</v>
      </c>
      <c r="C8" s="46" t="s">
        <v>62</v>
      </c>
      <c r="D8" s="39" t="s">
        <v>648</v>
      </c>
      <c r="E8" s="39" t="s">
        <v>649</v>
      </c>
      <c r="F8" s="103" t="s">
        <v>650</v>
      </c>
      <c r="G8" s="47" t="s">
        <v>66</v>
      </c>
      <c r="H8" s="11">
        <v>0</v>
      </c>
      <c r="I8" s="11">
        <v>1</v>
      </c>
      <c r="J8" s="11">
        <v>0</v>
      </c>
      <c r="K8" s="11">
        <v>0</v>
      </c>
      <c r="L8" s="123">
        <v>0</v>
      </c>
      <c r="M8" s="58">
        <v>0</v>
      </c>
      <c r="N8" s="11">
        <v>0</v>
      </c>
      <c r="O8" s="17">
        <v>0</v>
      </c>
      <c r="P8" s="11">
        <v>0</v>
      </c>
      <c r="Q8" s="11">
        <v>0</v>
      </c>
      <c r="R8" s="45">
        <f t="shared" si="0"/>
        <v>1</v>
      </c>
      <c r="S8" s="13">
        <v>0</v>
      </c>
      <c r="T8" s="14"/>
      <c r="U8" s="15"/>
      <c r="V8" s="16"/>
    </row>
    <row r="9" spans="1:22" x14ac:dyDescent="0.35">
      <c r="A9" s="37" t="s">
        <v>651</v>
      </c>
      <c r="B9" s="39" t="s">
        <v>652</v>
      </c>
      <c r="C9" s="46" t="s">
        <v>59</v>
      </c>
      <c r="D9" s="39" t="s">
        <v>654</v>
      </c>
      <c r="E9" s="39" t="s">
        <v>655</v>
      </c>
      <c r="F9" s="103" t="s">
        <v>656</v>
      </c>
      <c r="G9" s="47" t="s">
        <v>66</v>
      </c>
      <c r="H9" s="11">
        <v>1</v>
      </c>
      <c r="I9" s="11">
        <v>5</v>
      </c>
      <c r="J9" s="11">
        <v>3</v>
      </c>
      <c r="K9" s="11">
        <v>2</v>
      </c>
      <c r="L9" s="123">
        <v>4</v>
      </c>
      <c r="M9" s="58">
        <v>9</v>
      </c>
      <c r="N9" s="11">
        <v>5</v>
      </c>
      <c r="O9" s="11">
        <v>4</v>
      </c>
      <c r="P9" s="11">
        <v>1</v>
      </c>
      <c r="Q9" s="11">
        <v>0</v>
      </c>
      <c r="R9" s="45">
        <f t="shared" si="0"/>
        <v>34</v>
      </c>
      <c r="S9" s="13">
        <v>20</v>
      </c>
      <c r="T9" s="14" t="s">
        <v>14</v>
      </c>
      <c r="U9" s="15"/>
      <c r="V9" s="16"/>
    </row>
    <row r="10" spans="1:22" x14ac:dyDescent="0.35">
      <c r="A10" s="37" t="s">
        <v>651</v>
      </c>
      <c r="B10" s="39" t="s">
        <v>652</v>
      </c>
      <c r="C10" s="46" t="s">
        <v>59</v>
      </c>
      <c r="D10" s="39" t="s">
        <v>757</v>
      </c>
      <c r="E10" s="39" t="s">
        <v>830</v>
      </c>
      <c r="F10" s="131" t="s">
        <v>1378</v>
      </c>
      <c r="G10" s="47" t="s">
        <v>66</v>
      </c>
      <c r="H10" s="11">
        <v>0</v>
      </c>
      <c r="I10" s="11">
        <v>0</v>
      </c>
      <c r="J10" s="11">
        <v>0</v>
      </c>
      <c r="K10" s="11">
        <v>0</v>
      </c>
      <c r="L10" s="123">
        <v>5</v>
      </c>
      <c r="M10" s="58">
        <v>2</v>
      </c>
      <c r="N10" s="11">
        <v>7</v>
      </c>
      <c r="O10" s="11">
        <v>4</v>
      </c>
      <c r="P10" s="11">
        <v>4</v>
      </c>
      <c r="Q10" s="11">
        <v>0</v>
      </c>
      <c r="R10" s="45">
        <f>SUM(H10:Q10)</f>
        <v>22</v>
      </c>
      <c r="S10" s="13">
        <v>12</v>
      </c>
      <c r="T10" s="14"/>
      <c r="U10" s="15"/>
      <c r="V10" s="16"/>
    </row>
    <row r="11" spans="1:22" x14ac:dyDescent="0.35">
      <c r="A11" s="37" t="s">
        <v>657</v>
      </c>
      <c r="B11" s="39" t="s">
        <v>652</v>
      </c>
      <c r="C11" s="46" t="s">
        <v>59</v>
      </c>
      <c r="D11" s="39" t="s">
        <v>658</v>
      </c>
      <c r="E11" s="39" t="s">
        <v>659</v>
      </c>
      <c r="F11" s="103" t="s">
        <v>660</v>
      </c>
      <c r="G11" s="47" t="s">
        <v>66</v>
      </c>
      <c r="H11" s="11">
        <v>2</v>
      </c>
      <c r="I11" s="11">
        <v>4</v>
      </c>
      <c r="J11" s="11">
        <v>6</v>
      </c>
      <c r="K11" s="11">
        <v>3</v>
      </c>
      <c r="L11" s="123">
        <v>0</v>
      </c>
      <c r="M11" s="58">
        <v>3</v>
      </c>
      <c r="N11" s="11">
        <v>3</v>
      </c>
      <c r="O11" s="11">
        <v>1</v>
      </c>
      <c r="P11" s="17">
        <v>0</v>
      </c>
      <c r="Q11" s="17">
        <v>0</v>
      </c>
      <c r="R11" s="45">
        <f t="shared" si="0"/>
        <v>22</v>
      </c>
      <c r="S11" s="13">
        <v>10</v>
      </c>
      <c r="T11" s="14"/>
      <c r="U11" s="15"/>
      <c r="V11" s="16"/>
    </row>
    <row r="12" spans="1:22" x14ac:dyDescent="0.35">
      <c r="A12" s="37" t="s">
        <v>675</v>
      </c>
      <c r="B12" s="39" t="s">
        <v>676</v>
      </c>
      <c r="C12" s="49" t="s">
        <v>62</v>
      </c>
      <c r="D12" s="50" t="s">
        <v>624</v>
      </c>
      <c r="E12" s="50" t="s">
        <v>661</v>
      </c>
      <c r="F12" s="11" t="s">
        <v>662</v>
      </c>
      <c r="G12" s="47" t="s">
        <v>66</v>
      </c>
      <c r="H12" s="11">
        <v>3</v>
      </c>
      <c r="I12" s="11">
        <v>0</v>
      </c>
      <c r="J12" s="11">
        <v>1</v>
      </c>
      <c r="K12" s="11">
        <v>2</v>
      </c>
      <c r="L12" s="123">
        <v>2</v>
      </c>
      <c r="M12" s="58">
        <v>0</v>
      </c>
      <c r="N12" s="11">
        <v>0</v>
      </c>
      <c r="O12" s="11">
        <v>0</v>
      </c>
      <c r="P12" s="11">
        <v>0</v>
      </c>
      <c r="Q12" s="11">
        <v>0</v>
      </c>
      <c r="R12" s="45">
        <f>SUM(H12:Q12)</f>
        <v>8</v>
      </c>
      <c r="S12" s="13">
        <v>5</v>
      </c>
      <c r="T12" s="14"/>
      <c r="U12" s="15"/>
      <c r="V12" s="16"/>
    </row>
    <row r="13" spans="1:22" x14ac:dyDescent="0.35">
      <c r="A13" s="37" t="s">
        <v>663</v>
      </c>
      <c r="B13" s="39" t="s">
        <v>432</v>
      </c>
      <c r="C13" s="46" t="s">
        <v>62</v>
      </c>
      <c r="D13" s="39" t="s">
        <v>664</v>
      </c>
      <c r="E13" s="39" t="s">
        <v>665</v>
      </c>
      <c r="F13" s="103" t="s">
        <v>666</v>
      </c>
      <c r="G13" s="47" t="s">
        <v>60</v>
      </c>
      <c r="H13" s="11">
        <v>7</v>
      </c>
      <c r="I13" s="11">
        <v>6</v>
      </c>
      <c r="J13" s="11">
        <v>8</v>
      </c>
      <c r="K13" s="11">
        <v>7</v>
      </c>
      <c r="L13" s="123">
        <v>6</v>
      </c>
      <c r="M13" s="58">
        <v>11</v>
      </c>
      <c r="N13" s="11">
        <v>9</v>
      </c>
      <c r="O13" s="17">
        <v>10</v>
      </c>
      <c r="P13" s="18">
        <v>9</v>
      </c>
      <c r="Q13" s="18">
        <v>0</v>
      </c>
      <c r="R13" s="45">
        <f t="shared" si="0"/>
        <v>73</v>
      </c>
      <c r="S13" s="13">
        <v>48</v>
      </c>
      <c r="T13" s="14" t="s">
        <v>14</v>
      </c>
      <c r="U13" s="15">
        <v>4</v>
      </c>
      <c r="V13" s="16">
        <v>2</v>
      </c>
    </row>
    <row r="14" spans="1:22" x14ac:dyDescent="0.35">
      <c r="A14" s="37" t="s">
        <v>667</v>
      </c>
      <c r="B14" s="39" t="s">
        <v>157</v>
      </c>
      <c r="C14" s="46" t="s">
        <v>59</v>
      </c>
      <c r="D14" s="39" t="s">
        <v>1344</v>
      </c>
      <c r="E14" s="39" t="s">
        <v>1345</v>
      </c>
      <c r="F14" s="103" t="s">
        <v>1346</v>
      </c>
      <c r="G14" s="47" t="s">
        <v>66</v>
      </c>
      <c r="H14" s="11">
        <v>0</v>
      </c>
      <c r="I14" s="11">
        <v>0</v>
      </c>
      <c r="J14" s="11">
        <v>0</v>
      </c>
      <c r="K14" s="11">
        <v>0</v>
      </c>
      <c r="L14" s="123">
        <v>2</v>
      </c>
      <c r="M14" s="58">
        <v>2</v>
      </c>
      <c r="N14" s="11">
        <v>2</v>
      </c>
      <c r="O14" s="17">
        <v>3</v>
      </c>
      <c r="P14" s="18">
        <v>3</v>
      </c>
      <c r="Q14" s="18">
        <v>0</v>
      </c>
      <c r="R14" s="45">
        <f t="shared" si="0"/>
        <v>12</v>
      </c>
      <c r="S14" s="13">
        <v>6</v>
      </c>
      <c r="T14" s="14"/>
      <c r="U14" s="15"/>
      <c r="V14" s="16"/>
    </row>
    <row r="15" spans="1:22" x14ac:dyDescent="0.35">
      <c r="A15" s="37" t="s">
        <v>667</v>
      </c>
      <c r="B15" s="39" t="s">
        <v>157</v>
      </c>
      <c r="C15" s="49" t="s">
        <v>62</v>
      </c>
      <c r="D15" s="50" t="s">
        <v>668</v>
      </c>
      <c r="E15" s="50" t="s">
        <v>669</v>
      </c>
      <c r="F15" s="11" t="s">
        <v>670</v>
      </c>
      <c r="G15" s="47" t="s">
        <v>60</v>
      </c>
      <c r="H15" s="11">
        <v>5</v>
      </c>
      <c r="I15" s="11">
        <v>3</v>
      </c>
      <c r="J15" s="11">
        <v>8</v>
      </c>
      <c r="K15" s="11">
        <v>9</v>
      </c>
      <c r="L15" s="123">
        <v>2</v>
      </c>
      <c r="M15" s="58">
        <v>13</v>
      </c>
      <c r="N15" s="11">
        <v>7</v>
      </c>
      <c r="O15" s="11">
        <v>2</v>
      </c>
      <c r="P15" s="11">
        <v>4</v>
      </c>
      <c r="Q15" s="11">
        <v>0</v>
      </c>
      <c r="R15" s="45">
        <f t="shared" si="0"/>
        <v>53</v>
      </c>
      <c r="S15" s="13">
        <v>40</v>
      </c>
      <c r="T15" s="14" t="s">
        <v>14</v>
      </c>
      <c r="U15" s="15"/>
      <c r="V15" s="16"/>
    </row>
    <row r="16" spans="1:22" x14ac:dyDescent="0.35">
      <c r="A16" s="37" t="s">
        <v>667</v>
      </c>
      <c r="B16" s="39" t="s">
        <v>157</v>
      </c>
      <c r="C16" s="49" t="s">
        <v>59</v>
      </c>
      <c r="D16" s="50" t="s">
        <v>671</v>
      </c>
      <c r="E16" s="50" t="s">
        <v>672</v>
      </c>
      <c r="F16" s="11" t="s">
        <v>1066</v>
      </c>
      <c r="G16" s="47" t="s">
        <v>60</v>
      </c>
      <c r="H16" s="11">
        <v>1</v>
      </c>
      <c r="I16" s="11">
        <v>1</v>
      </c>
      <c r="J16" s="11">
        <v>7</v>
      </c>
      <c r="K16" s="11">
        <v>3</v>
      </c>
      <c r="L16" s="123">
        <v>7</v>
      </c>
      <c r="M16" s="58">
        <v>5</v>
      </c>
      <c r="N16" s="11">
        <v>2</v>
      </c>
      <c r="O16" s="11">
        <v>2</v>
      </c>
      <c r="P16" s="11">
        <v>3</v>
      </c>
      <c r="Q16" s="11">
        <v>0</v>
      </c>
      <c r="R16" s="45">
        <f t="shared" si="0"/>
        <v>31</v>
      </c>
      <c r="S16" s="13">
        <v>20</v>
      </c>
      <c r="T16" s="14" t="s">
        <v>14</v>
      </c>
      <c r="U16" s="15"/>
      <c r="V16" s="16"/>
    </row>
    <row r="17" spans="1:22" x14ac:dyDescent="0.35">
      <c r="A17" s="37" t="s">
        <v>667</v>
      </c>
      <c r="B17" s="39" t="s">
        <v>157</v>
      </c>
      <c r="C17" s="49" t="s">
        <v>62</v>
      </c>
      <c r="D17" s="50" t="s">
        <v>498</v>
      </c>
      <c r="E17" s="50" t="s">
        <v>673</v>
      </c>
      <c r="F17" s="11" t="s">
        <v>674</v>
      </c>
      <c r="G17" s="47" t="s">
        <v>60</v>
      </c>
      <c r="H17" s="11">
        <v>5</v>
      </c>
      <c r="I17" s="11">
        <v>1</v>
      </c>
      <c r="J17" s="11">
        <v>0</v>
      </c>
      <c r="K17" s="11">
        <v>5</v>
      </c>
      <c r="L17" s="123">
        <v>0</v>
      </c>
      <c r="M17" s="58">
        <v>8</v>
      </c>
      <c r="N17" s="11">
        <v>2</v>
      </c>
      <c r="O17" s="11">
        <v>1</v>
      </c>
      <c r="P17" s="11">
        <v>0</v>
      </c>
      <c r="Q17" s="11">
        <v>0</v>
      </c>
      <c r="R17" s="45">
        <f t="shared" si="0"/>
        <v>22</v>
      </c>
      <c r="S17" s="13">
        <v>19</v>
      </c>
      <c r="T17" s="14"/>
      <c r="U17" s="15"/>
      <c r="V17" s="16"/>
    </row>
    <row r="18" spans="1:22" x14ac:dyDescent="0.35">
      <c r="A18" s="37" t="s">
        <v>677</v>
      </c>
      <c r="B18" s="39" t="s">
        <v>678</v>
      </c>
      <c r="C18" s="49" t="s">
        <v>264</v>
      </c>
      <c r="D18" s="50" t="s">
        <v>679</v>
      </c>
      <c r="E18" s="50" t="s">
        <v>680</v>
      </c>
      <c r="F18" s="11" t="s">
        <v>681</v>
      </c>
      <c r="G18" s="47" t="s">
        <v>60</v>
      </c>
      <c r="H18" s="11">
        <v>15</v>
      </c>
      <c r="I18" s="11">
        <v>15</v>
      </c>
      <c r="J18" s="11">
        <v>17</v>
      </c>
      <c r="K18" s="11">
        <v>15</v>
      </c>
      <c r="L18" s="123">
        <v>15</v>
      </c>
      <c r="M18" s="58">
        <v>19</v>
      </c>
      <c r="N18" s="11">
        <v>18</v>
      </c>
      <c r="O18" s="11">
        <v>22</v>
      </c>
      <c r="P18" s="11">
        <v>25</v>
      </c>
      <c r="Q18" s="11">
        <v>0</v>
      </c>
      <c r="R18" s="45">
        <f t="shared" si="0"/>
        <v>161</v>
      </c>
      <c r="S18" s="13">
        <v>123</v>
      </c>
      <c r="T18" s="14" t="s">
        <v>14</v>
      </c>
      <c r="U18" s="15">
        <v>1</v>
      </c>
      <c r="V18" s="16">
        <v>1</v>
      </c>
    </row>
    <row r="19" spans="1:22" x14ac:dyDescent="0.35">
      <c r="A19" s="37" t="s">
        <v>677</v>
      </c>
      <c r="B19" s="39" t="s">
        <v>682</v>
      </c>
      <c r="C19" s="51" t="s">
        <v>62</v>
      </c>
      <c r="D19" s="39" t="s">
        <v>683</v>
      </c>
      <c r="E19" s="39" t="s">
        <v>684</v>
      </c>
      <c r="F19" s="103" t="s">
        <v>685</v>
      </c>
      <c r="G19" s="47" t="s">
        <v>60</v>
      </c>
      <c r="H19" s="11">
        <v>7</v>
      </c>
      <c r="I19" s="11">
        <v>8</v>
      </c>
      <c r="J19" s="11">
        <v>5</v>
      </c>
      <c r="K19" s="11">
        <v>4</v>
      </c>
      <c r="L19" s="123">
        <v>8</v>
      </c>
      <c r="M19" s="58">
        <v>10</v>
      </c>
      <c r="N19" s="11">
        <v>8</v>
      </c>
      <c r="O19" s="11">
        <v>7</v>
      </c>
      <c r="P19" s="11">
        <v>3</v>
      </c>
      <c r="Q19" s="11">
        <v>0</v>
      </c>
      <c r="R19" s="45">
        <f t="shared" ref="R19:R28" si="1">SUM(H19:Q19)</f>
        <v>60</v>
      </c>
      <c r="S19" s="13">
        <v>42</v>
      </c>
      <c r="T19" s="14" t="s">
        <v>14</v>
      </c>
      <c r="U19" s="15"/>
      <c r="V19" s="16">
        <v>5</v>
      </c>
    </row>
    <row r="20" spans="1:22" x14ac:dyDescent="0.35">
      <c r="A20" s="37" t="s">
        <v>677</v>
      </c>
      <c r="B20" s="39" t="s">
        <v>678</v>
      </c>
      <c r="C20" s="51" t="s">
        <v>59</v>
      </c>
      <c r="D20" s="39" t="s">
        <v>451</v>
      </c>
      <c r="E20" s="39" t="s">
        <v>686</v>
      </c>
      <c r="F20" s="103" t="s">
        <v>687</v>
      </c>
      <c r="G20" s="47" t="s">
        <v>60</v>
      </c>
      <c r="H20" s="11">
        <v>4</v>
      </c>
      <c r="I20" s="11">
        <v>7</v>
      </c>
      <c r="J20" s="11">
        <v>11</v>
      </c>
      <c r="K20" s="11">
        <v>6</v>
      </c>
      <c r="L20" s="123">
        <v>4</v>
      </c>
      <c r="M20" s="58">
        <v>12</v>
      </c>
      <c r="N20" s="11">
        <v>5</v>
      </c>
      <c r="O20" s="11">
        <v>9</v>
      </c>
      <c r="P20" s="11">
        <v>4</v>
      </c>
      <c r="Q20" s="11">
        <v>0</v>
      </c>
      <c r="R20" s="45">
        <f t="shared" si="1"/>
        <v>62</v>
      </c>
      <c r="S20" s="13">
        <v>39</v>
      </c>
      <c r="T20" s="14" t="s">
        <v>14</v>
      </c>
      <c r="U20" s="15"/>
      <c r="V20" s="16">
        <v>4</v>
      </c>
    </row>
    <row r="21" spans="1:22" x14ac:dyDescent="0.35">
      <c r="A21" s="37" t="s">
        <v>688</v>
      </c>
      <c r="B21" s="39" t="s">
        <v>138</v>
      </c>
      <c r="C21" s="51" t="s">
        <v>59</v>
      </c>
      <c r="D21" s="39" t="s">
        <v>689</v>
      </c>
      <c r="E21" s="39" t="s">
        <v>690</v>
      </c>
      <c r="F21" s="103" t="s">
        <v>691</v>
      </c>
      <c r="G21" s="47" t="s">
        <v>66</v>
      </c>
      <c r="H21" s="11">
        <v>4</v>
      </c>
      <c r="I21" s="11">
        <v>4</v>
      </c>
      <c r="J21" s="11">
        <v>5</v>
      </c>
      <c r="K21" s="11">
        <v>2</v>
      </c>
      <c r="L21" s="123">
        <v>0</v>
      </c>
      <c r="M21" s="58">
        <v>4</v>
      </c>
      <c r="N21" s="11">
        <v>5</v>
      </c>
      <c r="O21" s="11">
        <v>8</v>
      </c>
      <c r="P21" s="11">
        <v>16</v>
      </c>
      <c r="Q21" s="11">
        <v>0</v>
      </c>
      <c r="R21" s="45">
        <f t="shared" si="1"/>
        <v>48</v>
      </c>
      <c r="S21" s="13">
        <v>38</v>
      </c>
      <c r="T21" s="14" t="s">
        <v>14</v>
      </c>
      <c r="U21" s="15">
        <v>2</v>
      </c>
      <c r="V21" s="16"/>
    </row>
    <row r="22" spans="1:22" x14ac:dyDescent="0.35">
      <c r="A22" s="37" t="s">
        <v>504</v>
      </c>
      <c r="B22" s="39" t="s">
        <v>692</v>
      </c>
      <c r="C22" s="51" t="s">
        <v>62</v>
      </c>
      <c r="D22" s="39" t="s">
        <v>693</v>
      </c>
      <c r="E22" s="39" t="s">
        <v>694</v>
      </c>
      <c r="F22" s="103" t="s">
        <v>695</v>
      </c>
      <c r="G22" s="47" t="s">
        <v>66</v>
      </c>
      <c r="H22" s="11">
        <v>4</v>
      </c>
      <c r="I22" s="11">
        <v>3</v>
      </c>
      <c r="J22" s="11">
        <v>12</v>
      </c>
      <c r="K22" s="11">
        <v>6</v>
      </c>
      <c r="L22" s="123">
        <v>5</v>
      </c>
      <c r="M22" s="58">
        <v>5</v>
      </c>
      <c r="N22" s="11">
        <v>6</v>
      </c>
      <c r="O22" s="11">
        <v>3</v>
      </c>
      <c r="P22" s="11">
        <v>6</v>
      </c>
      <c r="Q22" s="17">
        <v>0</v>
      </c>
      <c r="R22" s="45">
        <f t="shared" si="1"/>
        <v>50</v>
      </c>
      <c r="S22" s="13">
        <v>31</v>
      </c>
      <c r="T22" s="14" t="s">
        <v>14</v>
      </c>
      <c r="U22" s="15"/>
      <c r="V22" s="16"/>
    </row>
    <row r="23" spans="1:22" x14ac:dyDescent="0.35">
      <c r="A23" s="37" t="s">
        <v>504</v>
      </c>
      <c r="B23" s="39" t="s">
        <v>692</v>
      </c>
      <c r="C23" s="46" t="s">
        <v>62</v>
      </c>
      <c r="D23" s="39" t="s">
        <v>654</v>
      </c>
      <c r="E23" s="39" t="s">
        <v>696</v>
      </c>
      <c r="F23" s="103" t="s">
        <v>697</v>
      </c>
      <c r="G23" s="47" t="s">
        <v>66</v>
      </c>
      <c r="H23" s="11">
        <v>2</v>
      </c>
      <c r="I23" s="11">
        <v>4</v>
      </c>
      <c r="J23" s="11">
        <v>9</v>
      </c>
      <c r="K23" s="11">
        <v>3</v>
      </c>
      <c r="L23" s="123">
        <v>5</v>
      </c>
      <c r="M23" s="58">
        <v>4</v>
      </c>
      <c r="N23" s="11">
        <v>6</v>
      </c>
      <c r="O23" s="11">
        <v>5</v>
      </c>
      <c r="P23" s="11">
        <v>10</v>
      </c>
      <c r="Q23" s="11">
        <v>0</v>
      </c>
      <c r="R23" s="45">
        <f t="shared" si="1"/>
        <v>48</v>
      </c>
      <c r="S23" s="13">
        <v>37</v>
      </c>
      <c r="T23" s="14" t="s">
        <v>14</v>
      </c>
      <c r="U23" s="15">
        <v>3</v>
      </c>
      <c r="V23" s="16"/>
    </row>
    <row r="24" spans="1:22" x14ac:dyDescent="0.35">
      <c r="A24" s="37" t="s">
        <v>504</v>
      </c>
      <c r="B24" s="39" t="s">
        <v>692</v>
      </c>
      <c r="C24" s="46" t="s">
        <v>59</v>
      </c>
      <c r="D24" s="39" t="s">
        <v>336</v>
      </c>
      <c r="E24" s="39" t="s">
        <v>698</v>
      </c>
      <c r="F24" s="103" t="s">
        <v>699</v>
      </c>
      <c r="G24" s="47" t="s">
        <v>66</v>
      </c>
      <c r="H24" s="11">
        <v>2</v>
      </c>
      <c r="I24" s="11">
        <v>2</v>
      </c>
      <c r="J24" s="11">
        <v>2</v>
      </c>
      <c r="K24" s="11">
        <v>6</v>
      </c>
      <c r="L24" s="123">
        <v>7</v>
      </c>
      <c r="M24" s="58">
        <v>3</v>
      </c>
      <c r="N24" s="11">
        <v>4</v>
      </c>
      <c r="O24" s="11">
        <v>3</v>
      </c>
      <c r="P24" s="11">
        <v>9</v>
      </c>
      <c r="Q24" s="11">
        <v>0</v>
      </c>
      <c r="R24" s="45">
        <f t="shared" si="1"/>
        <v>38</v>
      </c>
      <c r="S24" s="13">
        <v>28</v>
      </c>
      <c r="T24" s="14" t="s">
        <v>14</v>
      </c>
      <c r="U24" s="15">
        <v>4</v>
      </c>
      <c r="V24" s="16"/>
    </row>
    <row r="25" spans="1:22" x14ac:dyDescent="0.35">
      <c r="A25" s="37" t="s">
        <v>700</v>
      </c>
      <c r="B25" s="39" t="s">
        <v>701</v>
      </c>
      <c r="C25" s="46" t="s">
        <v>62</v>
      </c>
      <c r="D25" s="52" t="s">
        <v>702</v>
      </c>
      <c r="E25" s="52" t="s">
        <v>703</v>
      </c>
      <c r="F25" s="104" t="s">
        <v>704</v>
      </c>
      <c r="G25" s="47" t="s">
        <v>66</v>
      </c>
      <c r="H25" s="11">
        <v>18</v>
      </c>
      <c r="I25" s="11">
        <v>10</v>
      </c>
      <c r="J25" s="11">
        <v>6</v>
      </c>
      <c r="K25" s="11">
        <v>2</v>
      </c>
      <c r="L25" s="123">
        <v>5</v>
      </c>
      <c r="M25" s="58">
        <v>11</v>
      </c>
      <c r="N25" s="11">
        <v>11</v>
      </c>
      <c r="O25" s="17">
        <v>0</v>
      </c>
      <c r="P25" s="17">
        <v>0</v>
      </c>
      <c r="Q25" s="17">
        <v>0</v>
      </c>
      <c r="R25" s="45">
        <f t="shared" si="1"/>
        <v>63</v>
      </c>
      <c r="S25" s="13">
        <v>39</v>
      </c>
      <c r="T25" s="14" t="s">
        <v>14</v>
      </c>
      <c r="U25" s="15"/>
      <c r="V25" s="16">
        <v>3</v>
      </c>
    </row>
    <row r="26" spans="1:22" x14ac:dyDescent="0.35">
      <c r="A26" s="37" t="s">
        <v>1067</v>
      </c>
      <c r="B26" s="39" t="s">
        <v>1068</v>
      </c>
      <c r="C26" s="46" t="s">
        <v>59</v>
      </c>
      <c r="D26" s="52" t="s">
        <v>1069</v>
      </c>
      <c r="E26" s="52" t="s">
        <v>368</v>
      </c>
      <c r="F26" s="104" t="s">
        <v>1070</v>
      </c>
      <c r="G26" s="47" t="s">
        <v>66</v>
      </c>
      <c r="H26" s="11">
        <v>0</v>
      </c>
      <c r="I26" s="11">
        <v>0</v>
      </c>
      <c r="J26" s="11">
        <v>0</v>
      </c>
      <c r="K26" s="11">
        <v>0</v>
      </c>
      <c r="L26" s="123">
        <v>0</v>
      </c>
      <c r="M26" s="58">
        <v>0</v>
      </c>
      <c r="N26" s="11">
        <v>0</v>
      </c>
      <c r="O26" s="17">
        <v>0</v>
      </c>
      <c r="P26" s="17">
        <v>0</v>
      </c>
      <c r="Q26" s="17">
        <v>0</v>
      </c>
      <c r="R26" s="45">
        <f t="shared" si="1"/>
        <v>0</v>
      </c>
      <c r="S26" s="13">
        <v>0</v>
      </c>
      <c r="T26" s="14"/>
      <c r="U26" s="15"/>
      <c r="V26" s="16"/>
    </row>
    <row r="27" spans="1:22" ht="15" thickBot="1" x14ac:dyDescent="0.4">
      <c r="A27" s="37" t="s">
        <v>705</v>
      </c>
      <c r="B27" s="39" t="s">
        <v>706</v>
      </c>
      <c r="C27" s="46" t="s">
        <v>59</v>
      </c>
      <c r="D27" s="39" t="s">
        <v>336</v>
      </c>
      <c r="E27" s="39" t="s">
        <v>707</v>
      </c>
      <c r="F27" s="103" t="s">
        <v>708</v>
      </c>
      <c r="G27" s="47" t="s">
        <v>66</v>
      </c>
      <c r="H27" s="11">
        <v>0</v>
      </c>
      <c r="I27" s="11">
        <v>0</v>
      </c>
      <c r="J27" s="11">
        <v>0</v>
      </c>
      <c r="K27" s="11">
        <v>0</v>
      </c>
      <c r="L27" s="123">
        <v>0</v>
      </c>
      <c r="M27" s="58">
        <v>0</v>
      </c>
      <c r="N27" s="11">
        <v>0</v>
      </c>
      <c r="O27" s="11">
        <v>0</v>
      </c>
      <c r="P27" s="11">
        <v>0</v>
      </c>
      <c r="Q27" s="11">
        <v>0</v>
      </c>
      <c r="R27" s="45">
        <f t="shared" si="1"/>
        <v>0</v>
      </c>
      <c r="S27" s="13">
        <v>0</v>
      </c>
      <c r="T27" s="14"/>
      <c r="U27" s="15"/>
      <c r="V27" s="16"/>
    </row>
    <row r="28" spans="1:22" ht="15.5" thickTop="1" thickBot="1" x14ac:dyDescent="0.4">
      <c r="B28" s="165" t="s">
        <v>17</v>
      </c>
      <c r="C28" s="166"/>
      <c r="D28" s="167"/>
      <c r="E28" s="43"/>
      <c r="F28" s="43"/>
      <c r="G28" s="124">
        <f>SUM(W2:W27)</f>
        <v>0</v>
      </c>
      <c r="H28" s="91">
        <f t="shared" ref="H28:Q28" si="2">SUM(H2:H27)</f>
        <v>105</v>
      </c>
      <c r="I28" s="91">
        <f t="shared" si="2"/>
        <v>85</v>
      </c>
      <c r="J28" s="91">
        <f t="shared" si="2"/>
        <v>111</v>
      </c>
      <c r="K28" s="91">
        <f t="shared" si="2"/>
        <v>89</v>
      </c>
      <c r="L28" s="125">
        <f t="shared" si="2"/>
        <v>94</v>
      </c>
      <c r="M28" s="91">
        <f t="shared" si="2"/>
        <v>134</v>
      </c>
      <c r="N28" s="91">
        <f t="shared" si="2"/>
        <v>113</v>
      </c>
      <c r="O28" s="91">
        <f t="shared" si="2"/>
        <v>100</v>
      </c>
      <c r="P28" s="91">
        <f t="shared" si="2"/>
        <v>124</v>
      </c>
      <c r="Q28" s="91">
        <f t="shared" si="2"/>
        <v>0</v>
      </c>
      <c r="R28" s="126">
        <f t="shared" si="1"/>
        <v>955</v>
      </c>
      <c r="S28" s="22">
        <f>SUM(S2:S27)</f>
        <v>672</v>
      </c>
      <c r="T28" s="23">
        <v>8</v>
      </c>
      <c r="U28" s="24"/>
      <c r="V28" s="25"/>
    </row>
    <row r="29" spans="1:22" x14ac:dyDescent="0.35">
      <c r="B29" s="26" t="s">
        <v>18</v>
      </c>
      <c r="C29" s="27"/>
      <c r="D29" s="168" t="s">
        <v>19</v>
      </c>
      <c r="E29" s="168"/>
      <c r="F29" s="168"/>
      <c r="G29" s="169"/>
      <c r="H29" s="171"/>
      <c r="I29" s="171"/>
      <c r="J29" s="171"/>
      <c r="K29" s="171"/>
      <c r="L29" s="171"/>
      <c r="M29" s="171"/>
      <c r="N29" s="171"/>
      <c r="O29" s="171"/>
      <c r="P29" s="171"/>
      <c r="Q29" s="171"/>
      <c r="R29" s="169"/>
      <c r="S29" s="169"/>
      <c r="T29" s="169"/>
      <c r="V29" s="28"/>
    </row>
    <row r="30" spans="1:22" x14ac:dyDescent="0.35">
      <c r="B30" s="29" t="s">
        <v>20</v>
      </c>
      <c r="D30" s="170" t="s">
        <v>21</v>
      </c>
      <c r="E30" s="170"/>
      <c r="F30" s="170"/>
      <c r="G30" s="171"/>
      <c r="H30" s="171"/>
      <c r="I30" s="171"/>
      <c r="J30" s="171"/>
      <c r="K30" s="171"/>
      <c r="L30" s="171"/>
      <c r="M30" s="171"/>
      <c r="N30" s="171"/>
      <c r="O30" s="171"/>
      <c r="P30" s="171"/>
      <c r="Q30" s="171"/>
      <c r="R30" s="171"/>
      <c r="S30" s="171"/>
      <c r="T30" s="171"/>
      <c r="V30" s="28"/>
    </row>
    <row r="31" spans="1:22" ht="15" thickBot="1" x14ac:dyDescent="0.4">
      <c r="B31" s="30" t="s">
        <v>22</v>
      </c>
      <c r="C31" s="31"/>
      <c r="D31" s="172" t="s">
        <v>23</v>
      </c>
      <c r="E31" s="172"/>
      <c r="F31" s="172"/>
      <c r="G31" s="173"/>
      <c r="H31" s="173"/>
      <c r="I31" s="173"/>
      <c r="J31" s="173"/>
      <c r="K31" s="173"/>
      <c r="L31" s="173"/>
      <c r="M31" s="173"/>
      <c r="N31" s="173"/>
      <c r="O31" s="173"/>
      <c r="P31" s="173"/>
      <c r="Q31" s="173"/>
      <c r="R31" s="173"/>
      <c r="S31" s="173"/>
      <c r="T31" s="173"/>
      <c r="U31" s="32"/>
      <c r="V31" s="33"/>
    </row>
    <row r="32" spans="1:22" ht="15" thickTop="1" x14ac:dyDescent="0.35">
      <c r="B32" s="29" t="s">
        <v>20</v>
      </c>
      <c r="D32" s="170" t="s">
        <v>21</v>
      </c>
      <c r="E32" s="170"/>
      <c r="F32" s="170"/>
      <c r="G32" s="171"/>
      <c r="H32" s="171"/>
      <c r="I32" s="171"/>
      <c r="J32" s="171"/>
      <c r="K32" s="171"/>
      <c r="L32" s="171"/>
      <c r="M32" s="171"/>
      <c r="N32" s="171"/>
      <c r="O32" s="171"/>
      <c r="P32" s="171"/>
      <c r="Q32" s="171"/>
      <c r="R32" s="171"/>
      <c r="S32" s="171"/>
      <c r="T32" s="171"/>
      <c r="V32" s="28"/>
    </row>
    <row r="33" spans="2:22" ht="15" thickBot="1" x14ac:dyDescent="0.4">
      <c r="B33" s="30" t="s">
        <v>22</v>
      </c>
      <c r="C33" s="31"/>
      <c r="D33" s="172" t="s">
        <v>23</v>
      </c>
      <c r="E33" s="172"/>
      <c r="F33" s="172"/>
      <c r="G33" s="173"/>
      <c r="H33" s="173"/>
      <c r="I33" s="173"/>
      <c r="J33" s="173"/>
      <c r="K33" s="173"/>
      <c r="L33" s="173"/>
      <c r="M33" s="173"/>
      <c r="N33" s="173"/>
      <c r="O33" s="173"/>
      <c r="P33" s="173"/>
      <c r="Q33" s="173"/>
      <c r="R33" s="173"/>
      <c r="S33" s="173"/>
      <c r="T33" s="173"/>
      <c r="U33" s="32"/>
      <c r="V33" s="33"/>
    </row>
    <row r="34" spans="2:22" ht="15" thickTop="1" x14ac:dyDescent="0.35">
      <c r="B34" t="s">
        <v>56</v>
      </c>
    </row>
    <row r="35" spans="2:22" x14ac:dyDescent="0.35">
      <c r="B35" s="35" t="s">
        <v>113</v>
      </c>
      <c r="C35" s="36" t="s">
        <v>25</v>
      </c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</row>
    <row r="36" spans="2:22" x14ac:dyDescent="0.35">
      <c r="B36" s="35" t="s">
        <v>28</v>
      </c>
      <c r="C36" s="35" t="s">
        <v>27</v>
      </c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</row>
    <row r="37" spans="2:22" x14ac:dyDescent="0.35">
      <c r="B37" s="35" t="s">
        <v>114</v>
      </c>
      <c r="C37" s="36" t="s">
        <v>29</v>
      </c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</row>
    <row r="38" spans="2:22" x14ac:dyDescent="0.35">
      <c r="B38" s="35" t="s">
        <v>115</v>
      </c>
      <c r="C38" s="35" t="s">
        <v>116</v>
      </c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</row>
    <row r="39" spans="2:22" x14ac:dyDescent="0.35">
      <c r="B39" s="35" t="s">
        <v>117</v>
      </c>
      <c r="C39" s="35" t="s">
        <v>33</v>
      </c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</row>
    <row r="40" spans="2:22" x14ac:dyDescent="0.35">
      <c r="B40" s="35" t="s">
        <v>38</v>
      </c>
      <c r="C40" s="35" t="s">
        <v>35</v>
      </c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</row>
    <row r="41" spans="2:22" x14ac:dyDescent="0.35">
      <c r="B41" s="35" t="s">
        <v>118</v>
      </c>
      <c r="C41" s="35" t="s">
        <v>37</v>
      </c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</row>
    <row r="42" spans="2:22" x14ac:dyDescent="0.35">
      <c r="B42" s="35" t="s">
        <v>119</v>
      </c>
      <c r="C42" s="35" t="s">
        <v>39</v>
      </c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</row>
    <row r="43" spans="2:22" x14ac:dyDescent="0.35">
      <c r="B43" s="35" t="s">
        <v>17</v>
      </c>
      <c r="C43" s="35" t="s">
        <v>40</v>
      </c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</row>
    <row r="44" spans="2:22" x14ac:dyDescent="0.35">
      <c r="B44" s="35"/>
      <c r="C44" s="35" t="s">
        <v>41</v>
      </c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</row>
    <row r="45" spans="2:22" x14ac:dyDescent="0.35"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</row>
    <row r="46" spans="2:22" x14ac:dyDescent="0.35">
      <c r="B46" s="35" t="s">
        <v>42</v>
      </c>
      <c r="C46" s="35" t="s">
        <v>43</v>
      </c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</row>
    <row r="47" spans="2:22" x14ac:dyDescent="0.35">
      <c r="B47" s="35"/>
      <c r="C47" s="35" t="s">
        <v>44</v>
      </c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</row>
    <row r="48" spans="2:22" x14ac:dyDescent="0.35">
      <c r="B48" s="35"/>
      <c r="C48" s="35" t="s">
        <v>45</v>
      </c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</row>
    <row r="49" spans="2:15" x14ac:dyDescent="0.35">
      <c r="B49" s="35"/>
      <c r="C49" s="35" t="s">
        <v>46</v>
      </c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</row>
  </sheetData>
  <mergeCells count="6">
    <mergeCell ref="D33:T33"/>
    <mergeCell ref="D32:T32"/>
    <mergeCell ref="D31:T31"/>
    <mergeCell ref="B28:D28"/>
    <mergeCell ref="D29:T29"/>
    <mergeCell ref="D30:T30"/>
  </mergeCells>
  <conditionalFormatting sqref="C2:C27">
    <cfRule type="cellIs" dxfId="82" priority="1" operator="equal">
      <formula>"Pinnacle"</formula>
    </cfRule>
    <cfRule type="cellIs" dxfId="81" priority="2" operator="equal">
      <formula>"Charter"</formula>
    </cfRule>
    <cfRule type="cellIs" dxfId="80" priority="3" operator="equal">
      <formula>"Repeat"</formula>
    </cfRule>
    <cfRule type="cellIs" dxfId="79" priority="4" operator="equal">
      <formula>"First Time"</formula>
    </cfRule>
  </conditionalFormatting>
  <conditionalFormatting sqref="G2:G27">
    <cfRule type="cellIs" dxfId="78" priority="7" operator="equal">
      <formula>"NO"</formula>
    </cfRule>
    <cfRule type="cellIs" dxfId="77" priority="8" operator="equal">
      <formula>"YES"</formula>
    </cfRule>
  </conditionalFormatting>
  <conditionalFormatting sqref="T2:T27">
    <cfRule type="cellIs" dxfId="76" priority="9" operator="equal">
      <formula>"Qualified"</formula>
    </cfRule>
    <cfRule type="cellIs" dxfId="75" priority="10" operator="equal">
      <formula>"Not-Qualified"</formula>
    </cfRule>
  </conditionalFormatting>
  <conditionalFormatting sqref="U2:U27">
    <cfRule type="cellIs" dxfId="74" priority="6" operator="between">
      <formula>1</formula>
      <formula>5</formula>
    </cfRule>
  </conditionalFormatting>
  <conditionalFormatting sqref="V2:V27">
    <cfRule type="cellIs" dxfId="73" priority="5" operator="between">
      <formula>1</formula>
      <formula>5</formula>
    </cfRule>
  </conditionalFormatting>
  <dataValidations count="4">
    <dataValidation type="list" allowBlank="1" showInputMessage="1" showErrorMessage="1" sqref="T2:T27" xr:uid="{AE3A7B8F-BA3F-44A3-B7B9-103E9F9E97DE}">
      <formula1>"Qualified, Not-Qualified"</formula1>
    </dataValidation>
    <dataValidation type="list" allowBlank="1" showInputMessage="1" showErrorMessage="1" sqref="G2:G27" xr:uid="{55311FD2-CA08-4DB0-B847-5DD0C965BBC5}">
      <formula1>"YES, NO"</formula1>
    </dataValidation>
    <dataValidation type="list" allowBlank="1" showInputMessage="1" showErrorMessage="1" sqref="U2:V27" xr:uid="{7DDC42F9-7BB2-42BF-BB28-37C2E8CA42C5}">
      <formula1>"1,2,3,4,5"</formula1>
    </dataValidation>
    <dataValidation type="list" allowBlank="1" showInputMessage="1" showErrorMessage="1" sqref="C2:C27" xr:uid="{35FD1D11-1ABD-42AA-829D-E30FF2D650A0}">
      <formula1>"First Time, Repeat, Charter, Pinnacle"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DA2F8-CF1C-4C91-93F6-09F9254DF5F8}">
  <dimension ref="A1:U58"/>
  <sheetViews>
    <sheetView topLeftCell="A15" workbookViewId="0">
      <selection activeCell="P28" sqref="P28"/>
    </sheetView>
  </sheetViews>
  <sheetFormatPr defaultRowHeight="14.5" x14ac:dyDescent="0.35"/>
  <cols>
    <col min="1" max="1" width="13.7265625" customWidth="1"/>
    <col min="2" max="2" width="11.54296875" customWidth="1"/>
    <col min="3" max="3" width="12.1796875" customWidth="1"/>
    <col min="5" max="5" width="13" customWidth="1"/>
  </cols>
  <sheetData>
    <row r="1" spans="1:21" ht="15" thickTop="1" x14ac:dyDescent="0.35">
      <c r="A1" s="41" t="s">
        <v>47</v>
      </c>
      <c r="B1" s="38" t="s">
        <v>48</v>
      </c>
      <c r="C1" s="1" t="s">
        <v>0</v>
      </c>
      <c r="D1" s="1" t="s">
        <v>50</v>
      </c>
      <c r="E1" s="42" t="s">
        <v>49</v>
      </c>
      <c r="F1" s="2" t="s">
        <v>1</v>
      </c>
      <c r="G1" s="3" t="s">
        <v>2</v>
      </c>
      <c r="H1" s="4" t="s">
        <v>3</v>
      </c>
      <c r="I1" s="4" t="s">
        <v>4</v>
      </c>
      <c r="J1" s="4" t="s">
        <v>5</v>
      </c>
      <c r="K1" s="4" t="s">
        <v>6</v>
      </c>
      <c r="L1" s="4" t="s">
        <v>7</v>
      </c>
      <c r="M1" s="4" t="s">
        <v>8</v>
      </c>
      <c r="N1" s="4" t="s">
        <v>9</v>
      </c>
      <c r="O1" s="4" t="s">
        <v>10</v>
      </c>
      <c r="P1" s="5" t="s">
        <v>11</v>
      </c>
      <c r="Q1" s="6" t="s">
        <v>12</v>
      </c>
      <c r="R1" s="7" t="s">
        <v>13</v>
      </c>
      <c r="S1" s="8" t="s">
        <v>14</v>
      </c>
      <c r="T1" s="9" t="s">
        <v>15</v>
      </c>
      <c r="U1" s="10" t="s">
        <v>16</v>
      </c>
    </row>
    <row r="2" spans="1:21" x14ac:dyDescent="0.35">
      <c r="A2" s="37" t="s">
        <v>297</v>
      </c>
      <c r="B2" s="39" t="s">
        <v>298</v>
      </c>
      <c r="C2" s="46" t="s">
        <v>62</v>
      </c>
      <c r="D2" s="39" t="s">
        <v>299</v>
      </c>
      <c r="E2" s="39" t="s">
        <v>300</v>
      </c>
      <c r="F2" s="47" t="s">
        <v>60</v>
      </c>
      <c r="G2" s="11">
        <v>2</v>
      </c>
      <c r="H2" s="11">
        <v>3</v>
      </c>
      <c r="I2" s="11">
        <v>2</v>
      </c>
      <c r="J2" s="11">
        <v>0</v>
      </c>
      <c r="K2" s="12">
        <v>3</v>
      </c>
      <c r="L2" s="11">
        <v>0</v>
      </c>
      <c r="M2" s="11">
        <v>3</v>
      </c>
      <c r="N2" s="11">
        <v>0</v>
      </c>
      <c r="O2" s="11"/>
      <c r="P2" s="11"/>
      <c r="Q2" s="45">
        <f t="shared" ref="Q2:Q18" si="0">SUM(G2:P2)</f>
        <v>13</v>
      </c>
      <c r="R2" s="13">
        <v>12</v>
      </c>
      <c r="S2" s="14"/>
      <c r="T2" s="15"/>
      <c r="U2" s="16"/>
    </row>
    <row r="3" spans="1:21" x14ac:dyDescent="0.35">
      <c r="A3" s="37" t="s">
        <v>297</v>
      </c>
      <c r="B3" s="40" t="s">
        <v>298</v>
      </c>
      <c r="C3" s="48" t="s">
        <v>62</v>
      </c>
      <c r="D3" s="39" t="s">
        <v>301</v>
      </c>
      <c r="E3" s="39" t="s">
        <v>302</v>
      </c>
      <c r="F3" s="47" t="s">
        <v>60</v>
      </c>
      <c r="G3" s="11">
        <v>0</v>
      </c>
      <c r="H3" s="11">
        <v>0</v>
      </c>
      <c r="I3" s="11">
        <v>0</v>
      </c>
      <c r="J3" s="11">
        <v>1</v>
      </c>
      <c r="K3" s="12">
        <v>1</v>
      </c>
      <c r="L3" s="11">
        <v>3</v>
      </c>
      <c r="M3" s="11">
        <v>2</v>
      </c>
      <c r="N3" s="11">
        <v>2</v>
      </c>
      <c r="O3" s="11"/>
      <c r="P3" s="11"/>
      <c r="Q3" s="45">
        <f t="shared" si="0"/>
        <v>9</v>
      </c>
      <c r="R3" s="13">
        <v>8</v>
      </c>
      <c r="S3" s="14"/>
      <c r="T3" s="15"/>
      <c r="U3" s="16"/>
    </row>
    <row r="4" spans="1:21" x14ac:dyDescent="0.35">
      <c r="A4" s="37" t="s">
        <v>297</v>
      </c>
      <c r="B4" s="39" t="s">
        <v>298</v>
      </c>
      <c r="C4" s="46" t="s">
        <v>59</v>
      </c>
      <c r="D4" s="39" t="s">
        <v>303</v>
      </c>
      <c r="E4" s="39" t="s">
        <v>304</v>
      </c>
      <c r="F4" s="47" t="s">
        <v>60</v>
      </c>
      <c r="G4" s="11">
        <v>2</v>
      </c>
      <c r="H4" s="11">
        <v>0</v>
      </c>
      <c r="I4" s="11">
        <v>1</v>
      </c>
      <c r="J4" s="11">
        <v>0</v>
      </c>
      <c r="K4" s="12">
        <v>2</v>
      </c>
      <c r="L4" s="11">
        <v>1</v>
      </c>
      <c r="M4" s="11">
        <v>4</v>
      </c>
      <c r="N4" s="11">
        <v>0</v>
      </c>
      <c r="O4" s="11"/>
      <c r="P4" s="11"/>
      <c r="Q4" s="45">
        <f t="shared" si="0"/>
        <v>10</v>
      </c>
      <c r="R4" s="13">
        <v>9</v>
      </c>
      <c r="S4" s="14"/>
      <c r="T4" s="15"/>
      <c r="U4" s="16"/>
    </row>
    <row r="5" spans="1:21" x14ac:dyDescent="0.35">
      <c r="A5" s="37" t="s">
        <v>305</v>
      </c>
      <c r="B5" s="39" t="s">
        <v>306</v>
      </c>
      <c r="C5" s="46" t="s">
        <v>62</v>
      </c>
      <c r="D5" s="39" t="s">
        <v>307</v>
      </c>
      <c r="E5" s="39" t="s">
        <v>308</v>
      </c>
      <c r="F5" s="47" t="s">
        <v>60</v>
      </c>
      <c r="G5" s="11">
        <v>4</v>
      </c>
      <c r="H5" s="11">
        <v>5</v>
      </c>
      <c r="I5" s="11">
        <v>7</v>
      </c>
      <c r="J5" s="11">
        <v>5</v>
      </c>
      <c r="K5" s="12">
        <v>1</v>
      </c>
      <c r="L5" s="11">
        <v>2</v>
      </c>
      <c r="M5" s="11">
        <v>2</v>
      </c>
      <c r="N5" s="11">
        <v>7</v>
      </c>
      <c r="O5" s="11"/>
      <c r="P5" s="11"/>
      <c r="Q5" s="45">
        <f t="shared" si="0"/>
        <v>33</v>
      </c>
      <c r="R5" s="13">
        <v>23</v>
      </c>
      <c r="S5" s="14"/>
      <c r="T5" s="15"/>
      <c r="U5" s="16"/>
    </row>
    <row r="6" spans="1:21" x14ac:dyDescent="0.35">
      <c r="A6" s="37" t="s">
        <v>305</v>
      </c>
      <c r="B6" s="39" t="s">
        <v>306</v>
      </c>
      <c r="C6" s="46" t="s">
        <v>59</v>
      </c>
      <c r="D6" s="39" t="s">
        <v>298</v>
      </c>
      <c r="E6" s="39" t="s">
        <v>309</v>
      </c>
      <c r="F6" s="47" t="s">
        <v>60</v>
      </c>
      <c r="G6" s="11">
        <v>1</v>
      </c>
      <c r="H6" s="11">
        <v>0</v>
      </c>
      <c r="I6" s="11">
        <v>0</v>
      </c>
      <c r="J6" s="11">
        <v>8</v>
      </c>
      <c r="K6" s="12">
        <v>0</v>
      </c>
      <c r="L6" s="11">
        <v>0</v>
      </c>
      <c r="M6" s="11">
        <v>0</v>
      </c>
      <c r="N6" s="11">
        <v>0</v>
      </c>
      <c r="O6" s="11">
        <v>0</v>
      </c>
      <c r="P6" s="11">
        <v>0</v>
      </c>
      <c r="Q6" s="45">
        <f t="shared" si="0"/>
        <v>9</v>
      </c>
      <c r="R6" s="13">
        <v>8</v>
      </c>
      <c r="S6" s="14"/>
      <c r="T6" s="15"/>
      <c r="U6" s="16"/>
    </row>
    <row r="7" spans="1:21" x14ac:dyDescent="0.35">
      <c r="A7" s="37" t="s">
        <v>310</v>
      </c>
      <c r="B7" s="39" t="s">
        <v>311</v>
      </c>
      <c r="C7" s="46" t="s">
        <v>59</v>
      </c>
      <c r="D7" s="39" t="s">
        <v>312</v>
      </c>
      <c r="E7" s="39" t="s">
        <v>313</v>
      </c>
      <c r="F7" s="47" t="s">
        <v>60</v>
      </c>
      <c r="G7" s="11">
        <v>4</v>
      </c>
      <c r="H7" s="11">
        <v>12</v>
      </c>
      <c r="I7" s="11">
        <v>6</v>
      </c>
      <c r="J7" s="11">
        <v>5</v>
      </c>
      <c r="K7" s="12">
        <v>3</v>
      </c>
      <c r="L7" s="11">
        <v>9</v>
      </c>
      <c r="M7" s="11">
        <v>8</v>
      </c>
      <c r="N7" s="11">
        <v>7</v>
      </c>
      <c r="O7" s="11"/>
      <c r="P7" s="11"/>
      <c r="Q7" s="45">
        <f t="shared" si="0"/>
        <v>54</v>
      </c>
      <c r="R7" s="13">
        <v>32</v>
      </c>
      <c r="S7" s="14" t="s">
        <v>14</v>
      </c>
      <c r="T7" s="15"/>
      <c r="U7" s="16"/>
    </row>
    <row r="8" spans="1:21" x14ac:dyDescent="0.35">
      <c r="A8" s="37" t="s">
        <v>310</v>
      </c>
      <c r="B8" s="39" t="s">
        <v>311</v>
      </c>
      <c r="C8" s="46" t="s">
        <v>62</v>
      </c>
      <c r="D8" s="39" t="s">
        <v>129</v>
      </c>
      <c r="E8" s="39" t="s">
        <v>314</v>
      </c>
      <c r="F8" s="47" t="s">
        <v>60</v>
      </c>
      <c r="G8" s="11">
        <v>3</v>
      </c>
      <c r="H8" s="11">
        <v>8</v>
      </c>
      <c r="I8" s="11">
        <v>12</v>
      </c>
      <c r="J8" s="11">
        <v>0</v>
      </c>
      <c r="K8" s="12">
        <v>3</v>
      </c>
      <c r="L8" s="11">
        <v>7</v>
      </c>
      <c r="M8" s="11">
        <v>5</v>
      </c>
      <c r="N8" s="17">
        <v>1</v>
      </c>
      <c r="O8" s="11"/>
      <c r="P8" s="11"/>
      <c r="Q8" s="45">
        <f t="shared" si="0"/>
        <v>39</v>
      </c>
      <c r="R8" s="13">
        <v>29</v>
      </c>
      <c r="S8" s="14"/>
      <c r="T8" s="15"/>
      <c r="U8" s="16"/>
    </row>
    <row r="9" spans="1:21" x14ac:dyDescent="0.35">
      <c r="A9" s="37" t="s">
        <v>310</v>
      </c>
      <c r="B9" s="39" t="s">
        <v>311</v>
      </c>
      <c r="C9" s="46" t="s">
        <v>59</v>
      </c>
      <c r="D9" s="39" t="s">
        <v>315</v>
      </c>
      <c r="E9" s="39" t="s">
        <v>316</v>
      </c>
      <c r="F9" s="47" t="s">
        <v>60</v>
      </c>
      <c r="G9" s="11">
        <v>0</v>
      </c>
      <c r="H9" s="11">
        <v>0</v>
      </c>
      <c r="I9" s="11">
        <v>4</v>
      </c>
      <c r="J9" s="11">
        <v>1</v>
      </c>
      <c r="K9" s="12">
        <v>0</v>
      </c>
      <c r="L9" s="11">
        <v>6</v>
      </c>
      <c r="M9" s="11">
        <v>2</v>
      </c>
      <c r="N9" s="17">
        <v>3</v>
      </c>
      <c r="O9" s="11"/>
      <c r="P9" s="11"/>
      <c r="Q9" s="45">
        <f t="shared" si="0"/>
        <v>16</v>
      </c>
      <c r="R9" s="13">
        <v>10</v>
      </c>
      <c r="S9" s="14"/>
      <c r="T9" s="15"/>
      <c r="U9" s="16"/>
    </row>
    <row r="10" spans="1:21" x14ac:dyDescent="0.35">
      <c r="A10" s="37" t="s">
        <v>317</v>
      </c>
      <c r="B10" s="39" t="s">
        <v>318</v>
      </c>
      <c r="C10" s="46" t="s">
        <v>59</v>
      </c>
      <c r="D10" s="39" t="s">
        <v>319</v>
      </c>
      <c r="E10" s="39" t="s">
        <v>320</v>
      </c>
      <c r="F10" s="47" t="s">
        <v>60</v>
      </c>
      <c r="G10" s="11">
        <v>7</v>
      </c>
      <c r="H10" s="11">
        <v>5</v>
      </c>
      <c r="I10" s="11">
        <v>2</v>
      </c>
      <c r="J10" s="11">
        <v>2</v>
      </c>
      <c r="K10" s="12">
        <v>7</v>
      </c>
      <c r="L10" s="11">
        <v>1</v>
      </c>
      <c r="M10" s="11">
        <v>0</v>
      </c>
      <c r="N10" s="11">
        <v>7</v>
      </c>
      <c r="O10" s="11"/>
      <c r="P10" s="11"/>
      <c r="Q10" s="45">
        <f t="shared" si="0"/>
        <v>31</v>
      </c>
      <c r="R10" s="13">
        <v>21</v>
      </c>
      <c r="S10" s="14"/>
      <c r="T10" s="15"/>
      <c r="U10" s="16"/>
    </row>
    <row r="11" spans="1:21" x14ac:dyDescent="0.35">
      <c r="A11" s="37" t="s">
        <v>321</v>
      </c>
      <c r="B11" s="39" t="s">
        <v>322</v>
      </c>
      <c r="C11" s="46" t="s">
        <v>62</v>
      </c>
      <c r="D11" s="39" t="s">
        <v>323</v>
      </c>
      <c r="E11" s="39" t="s">
        <v>324</v>
      </c>
      <c r="F11" s="47" t="s">
        <v>60</v>
      </c>
      <c r="G11" s="11">
        <v>5</v>
      </c>
      <c r="H11" s="11">
        <v>5</v>
      </c>
      <c r="I11" s="11">
        <v>6</v>
      </c>
      <c r="J11" s="11">
        <v>3</v>
      </c>
      <c r="K11" s="12">
        <v>3</v>
      </c>
      <c r="L11" s="11">
        <v>6</v>
      </c>
      <c r="M11" s="11">
        <v>5</v>
      </c>
      <c r="N11" s="11">
        <v>1</v>
      </c>
      <c r="O11" s="11"/>
      <c r="P11" s="11"/>
      <c r="Q11" s="45">
        <f t="shared" si="0"/>
        <v>34</v>
      </c>
      <c r="R11" s="13">
        <v>25</v>
      </c>
      <c r="S11" s="14"/>
      <c r="T11" s="15"/>
      <c r="U11" s="16"/>
    </row>
    <row r="12" spans="1:21" x14ac:dyDescent="0.35">
      <c r="A12" s="37" t="s">
        <v>356</v>
      </c>
      <c r="B12" s="39" t="s">
        <v>357</v>
      </c>
      <c r="C12" s="46" t="s">
        <v>62</v>
      </c>
      <c r="D12" s="50" t="s">
        <v>133</v>
      </c>
      <c r="E12" s="39" t="s">
        <v>327</v>
      </c>
      <c r="F12" s="47" t="s">
        <v>60</v>
      </c>
      <c r="G12" s="11">
        <v>2</v>
      </c>
      <c r="H12" s="11">
        <v>4</v>
      </c>
      <c r="I12" s="11">
        <v>8</v>
      </c>
      <c r="J12" s="11">
        <v>3</v>
      </c>
      <c r="K12" s="12">
        <v>1</v>
      </c>
      <c r="L12" s="11">
        <v>6</v>
      </c>
      <c r="M12" s="11">
        <v>3</v>
      </c>
      <c r="N12" s="11">
        <v>8</v>
      </c>
      <c r="O12" s="17"/>
      <c r="P12" s="17"/>
      <c r="Q12" s="45">
        <f t="shared" si="0"/>
        <v>35</v>
      </c>
      <c r="R12" s="13">
        <v>21</v>
      </c>
      <c r="S12" s="14"/>
      <c r="T12" s="15"/>
      <c r="U12" s="16"/>
    </row>
    <row r="13" spans="1:21" x14ac:dyDescent="0.35">
      <c r="A13" s="37" t="s">
        <v>325</v>
      </c>
      <c r="B13" s="39" t="s">
        <v>326</v>
      </c>
      <c r="C13" s="49" t="s">
        <v>59</v>
      </c>
      <c r="D13" s="50" t="s">
        <v>328</v>
      </c>
      <c r="E13" s="39" t="s">
        <v>329</v>
      </c>
      <c r="F13" s="47" t="s">
        <v>60</v>
      </c>
      <c r="G13" s="11">
        <v>4</v>
      </c>
      <c r="H13" s="11">
        <v>6</v>
      </c>
      <c r="I13" s="11">
        <v>1</v>
      </c>
      <c r="J13" s="11">
        <v>1</v>
      </c>
      <c r="K13" s="12">
        <v>0</v>
      </c>
      <c r="L13" s="11">
        <v>0</v>
      </c>
      <c r="M13" s="11">
        <v>9</v>
      </c>
      <c r="N13" s="11">
        <v>1</v>
      </c>
      <c r="O13" s="11"/>
      <c r="P13" s="11"/>
      <c r="Q13" s="45">
        <f t="shared" si="0"/>
        <v>22</v>
      </c>
      <c r="R13" s="13">
        <v>18</v>
      </c>
      <c r="S13" s="14"/>
      <c r="T13" s="15"/>
      <c r="U13" s="16"/>
    </row>
    <row r="14" spans="1:21" x14ac:dyDescent="0.35">
      <c r="A14" s="37" t="s">
        <v>330</v>
      </c>
      <c r="B14" s="39" t="s">
        <v>155</v>
      </c>
      <c r="C14" s="46" t="s">
        <v>62</v>
      </c>
      <c r="D14" s="39" t="s">
        <v>331</v>
      </c>
      <c r="E14" s="39" t="s">
        <v>332</v>
      </c>
      <c r="F14" s="47" t="s">
        <v>60</v>
      </c>
      <c r="G14" s="11">
        <v>5</v>
      </c>
      <c r="H14" s="11">
        <v>5</v>
      </c>
      <c r="I14" s="11">
        <v>1</v>
      </c>
      <c r="J14" s="11">
        <v>6</v>
      </c>
      <c r="K14" s="12">
        <v>2</v>
      </c>
      <c r="L14" s="11">
        <v>3</v>
      </c>
      <c r="M14" s="11">
        <v>3</v>
      </c>
      <c r="N14" s="17">
        <v>6</v>
      </c>
      <c r="O14" s="18"/>
      <c r="P14" s="18"/>
      <c r="Q14" s="45">
        <f t="shared" si="0"/>
        <v>31</v>
      </c>
      <c r="R14" s="13">
        <v>21</v>
      </c>
      <c r="S14" s="14"/>
      <c r="T14" s="15"/>
      <c r="U14" s="16"/>
    </row>
    <row r="15" spans="1:21" x14ac:dyDescent="0.35">
      <c r="A15" s="37" t="s">
        <v>333</v>
      </c>
      <c r="B15" s="39" t="s">
        <v>334</v>
      </c>
      <c r="C15" s="49" t="s">
        <v>62</v>
      </c>
      <c r="D15" s="50" t="s">
        <v>335</v>
      </c>
      <c r="E15" s="50" t="s">
        <v>333</v>
      </c>
      <c r="F15" s="47" t="s">
        <v>60</v>
      </c>
      <c r="G15" s="11">
        <v>7</v>
      </c>
      <c r="H15" s="11">
        <v>5</v>
      </c>
      <c r="I15" s="11">
        <v>8</v>
      </c>
      <c r="J15" s="11">
        <v>3</v>
      </c>
      <c r="K15" s="12">
        <v>3</v>
      </c>
      <c r="L15" s="11">
        <v>6</v>
      </c>
      <c r="M15" s="11">
        <v>5</v>
      </c>
      <c r="N15" s="11">
        <v>0</v>
      </c>
      <c r="O15" s="11"/>
      <c r="P15" s="11"/>
      <c r="Q15" s="45">
        <f t="shared" si="0"/>
        <v>37</v>
      </c>
      <c r="R15" s="13">
        <v>37</v>
      </c>
      <c r="S15" s="14" t="s">
        <v>14</v>
      </c>
      <c r="T15" s="15"/>
      <c r="U15" s="16"/>
    </row>
    <row r="16" spans="1:21" x14ac:dyDescent="0.35">
      <c r="A16" s="37" t="s">
        <v>310</v>
      </c>
      <c r="B16" s="39" t="s">
        <v>336</v>
      </c>
      <c r="C16" s="49" t="s">
        <v>62</v>
      </c>
      <c r="D16" s="50" t="s">
        <v>337</v>
      </c>
      <c r="E16" s="50" t="s">
        <v>338</v>
      </c>
      <c r="F16" s="47" t="s">
        <v>60</v>
      </c>
      <c r="G16" s="11">
        <v>1</v>
      </c>
      <c r="H16" s="11">
        <v>1</v>
      </c>
      <c r="I16" s="11">
        <v>1</v>
      </c>
      <c r="J16" s="11">
        <v>0</v>
      </c>
      <c r="K16" s="12">
        <v>0</v>
      </c>
      <c r="L16" s="11">
        <v>3</v>
      </c>
      <c r="M16" s="11">
        <v>3</v>
      </c>
      <c r="N16" s="11">
        <v>0</v>
      </c>
      <c r="O16" s="11">
        <v>1</v>
      </c>
      <c r="P16" s="11"/>
      <c r="Q16" s="45">
        <f t="shared" si="0"/>
        <v>10</v>
      </c>
      <c r="R16" s="13">
        <v>10</v>
      </c>
      <c r="S16" s="14"/>
      <c r="T16" s="15"/>
      <c r="U16" s="16"/>
    </row>
    <row r="17" spans="1:21" x14ac:dyDescent="0.35">
      <c r="A17" s="37" t="s">
        <v>339</v>
      </c>
      <c r="B17" s="39" t="s">
        <v>340</v>
      </c>
      <c r="C17" s="46" t="s">
        <v>59</v>
      </c>
      <c r="D17" s="39" t="s">
        <v>341</v>
      </c>
      <c r="E17" s="39" t="s">
        <v>1071</v>
      </c>
      <c r="F17" s="47" t="s">
        <v>66</v>
      </c>
      <c r="G17" s="11">
        <v>0</v>
      </c>
      <c r="H17" s="11">
        <v>0</v>
      </c>
      <c r="I17" s="11">
        <v>1</v>
      </c>
      <c r="J17" s="11">
        <v>0</v>
      </c>
      <c r="K17" s="19">
        <v>2</v>
      </c>
      <c r="L17" s="17">
        <v>0</v>
      </c>
      <c r="M17" s="17">
        <v>0</v>
      </c>
      <c r="N17" s="17">
        <v>0</v>
      </c>
      <c r="O17" s="17"/>
      <c r="P17" s="17"/>
      <c r="Q17" s="45">
        <f t="shared" si="0"/>
        <v>3</v>
      </c>
      <c r="R17" s="13">
        <v>2</v>
      </c>
      <c r="S17" s="14"/>
      <c r="T17" s="15"/>
      <c r="U17" s="16"/>
    </row>
    <row r="18" spans="1:21" x14ac:dyDescent="0.35">
      <c r="A18" s="37" t="s">
        <v>339</v>
      </c>
      <c r="B18" s="39" t="s">
        <v>340</v>
      </c>
      <c r="C18" s="49" t="s">
        <v>59</v>
      </c>
      <c r="D18" s="50" t="s">
        <v>133</v>
      </c>
      <c r="E18" s="50" t="s">
        <v>343</v>
      </c>
      <c r="F18" s="47" t="s">
        <v>66</v>
      </c>
      <c r="G18" s="11">
        <v>2</v>
      </c>
      <c r="H18" s="11">
        <v>0</v>
      </c>
      <c r="I18" s="11">
        <v>2</v>
      </c>
      <c r="J18" s="11">
        <v>0</v>
      </c>
      <c r="K18" s="12">
        <v>0</v>
      </c>
      <c r="L18" s="11">
        <v>0</v>
      </c>
      <c r="M18" s="11">
        <v>0</v>
      </c>
      <c r="N18" s="11">
        <v>0</v>
      </c>
      <c r="O18" s="11"/>
      <c r="P18" s="11"/>
      <c r="Q18" s="45">
        <f t="shared" si="0"/>
        <v>4</v>
      </c>
      <c r="R18" s="13">
        <v>3</v>
      </c>
      <c r="S18" s="14"/>
      <c r="T18" s="15"/>
      <c r="U18" s="16"/>
    </row>
    <row r="19" spans="1:21" x14ac:dyDescent="0.35">
      <c r="A19" s="37" t="s">
        <v>344</v>
      </c>
      <c r="B19" s="39" t="s">
        <v>345</v>
      </c>
      <c r="C19" s="51" t="s">
        <v>62</v>
      </c>
      <c r="D19" s="39" t="s">
        <v>346</v>
      </c>
      <c r="E19" s="39" t="s">
        <v>347</v>
      </c>
      <c r="F19" s="47" t="s">
        <v>60</v>
      </c>
      <c r="G19" s="11">
        <v>4</v>
      </c>
      <c r="H19" s="11">
        <v>2</v>
      </c>
      <c r="I19" s="11">
        <v>7</v>
      </c>
      <c r="J19" s="11">
        <v>8</v>
      </c>
      <c r="K19" s="12">
        <v>5</v>
      </c>
      <c r="L19" s="11">
        <v>3</v>
      </c>
      <c r="M19" s="11">
        <v>3</v>
      </c>
      <c r="N19" s="11">
        <v>1</v>
      </c>
      <c r="O19" s="11"/>
      <c r="P19" s="11"/>
      <c r="Q19" s="45">
        <f>SUM(G19:P19)</f>
        <v>33</v>
      </c>
      <c r="R19" s="13">
        <v>26</v>
      </c>
      <c r="S19" s="14"/>
      <c r="T19" s="15"/>
      <c r="U19" s="16"/>
    </row>
    <row r="20" spans="1:21" x14ac:dyDescent="0.35">
      <c r="A20" s="37" t="s">
        <v>344</v>
      </c>
      <c r="B20" s="39" t="s">
        <v>345</v>
      </c>
      <c r="C20" s="51" t="s">
        <v>62</v>
      </c>
      <c r="D20" s="39" t="s">
        <v>348</v>
      </c>
      <c r="E20" s="39" t="s">
        <v>349</v>
      </c>
      <c r="F20" s="47" t="s">
        <v>60</v>
      </c>
      <c r="G20" s="11">
        <v>9</v>
      </c>
      <c r="H20" s="11">
        <v>6</v>
      </c>
      <c r="I20" s="11">
        <v>0</v>
      </c>
      <c r="J20" s="11">
        <v>13</v>
      </c>
      <c r="K20" s="12">
        <v>4</v>
      </c>
      <c r="L20" s="11">
        <v>9</v>
      </c>
      <c r="M20" s="11">
        <v>7</v>
      </c>
      <c r="N20" s="11">
        <v>4</v>
      </c>
      <c r="O20" s="11"/>
      <c r="P20" s="11"/>
      <c r="Q20" s="45">
        <f>SUM(G20:P20)</f>
        <v>52</v>
      </c>
      <c r="R20" s="13">
        <v>46</v>
      </c>
      <c r="S20" s="14" t="s">
        <v>14</v>
      </c>
      <c r="T20" s="15"/>
      <c r="U20" s="16"/>
    </row>
    <row r="21" spans="1:21" x14ac:dyDescent="0.35">
      <c r="A21" s="37" t="s">
        <v>344</v>
      </c>
      <c r="B21" s="39" t="s">
        <v>345</v>
      </c>
      <c r="C21" s="51" t="s">
        <v>59</v>
      </c>
      <c r="D21" s="39" t="s">
        <v>350</v>
      </c>
      <c r="E21" s="39" t="s">
        <v>351</v>
      </c>
      <c r="F21" s="47" t="s">
        <v>60</v>
      </c>
      <c r="G21" s="11">
        <v>0</v>
      </c>
      <c r="H21" s="11">
        <v>4</v>
      </c>
      <c r="I21" s="11">
        <v>7</v>
      </c>
      <c r="J21" s="11">
        <v>1</v>
      </c>
      <c r="K21" s="12">
        <v>3</v>
      </c>
      <c r="L21" s="11">
        <v>4</v>
      </c>
      <c r="M21" s="11">
        <v>1</v>
      </c>
      <c r="N21" s="11">
        <v>1</v>
      </c>
      <c r="O21" s="11"/>
      <c r="P21" s="11"/>
      <c r="Q21" s="45">
        <f t="shared" ref="Q21:Q38" si="1">SUM(G21:P21)</f>
        <v>21</v>
      </c>
      <c r="R21" s="13">
        <v>16</v>
      </c>
      <c r="S21" s="14"/>
      <c r="T21" s="15"/>
      <c r="U21" s="16"/>
    </row>
    <row r="22" spans="1:21" x14ac:dyDescent="0.35">
      <c r="A22" s="37" t="s">
        <v>352</v>
      </c>
      <c r="B22" s="39" t="s">
        <v>353</v>
      </c>
      <c r="C22" s="51" t="s">
        <v>59</v>
      </c>
      <c r="D22" s="39" t="s">
        <v>354</v>
      </c>
      <c r="E22" s="39" t="s">
        <v>918</v>
      </c>
      <c r="F22" s="47" t="s">
        <v>60</v>
      </c>
      <c r="G22" s="11">
        <v>0</v>
      </c>
      <c r="H22" s="11">
        <v>0</v>
      </c>
      <c r="I22" s="11">
        <v>0</v>
      </c>
      <c r="J22" s="11">
        <v>0</v>
      </c>
      <c r="K22" s="12">
        <v>0</v>
      </c>
      <c r="L22" s="11">
        <v>0</v>
      </c>
      <c r="M22" s="11">
        <v>0</v>
      </c>
      <c r="N22" s="11">
        <v>0</v>
      </c>
      <c r="O22" s="11">
        <v>0</v>
      </c>
      <c r="P22" s="17">
        <v>0</v>
      </c>
      <c r="Q22" s="45">
        <f t="shared" si="1"/>
        <v>0</v>
      </c>
      <c r="R22" s="13">
        <v>0</v>
      </c>
      <c r="S22" s="14"/>
      <c r="T22" s="15"/>
      <c r="U22" s="16"/>
    </row>
    <row r="23" spans="1:21" x14ac:dyDescent="0.35">
      <c r="A23" s="37" t="s">
        <v>352</v>
      </c>
      <c r="B23" s="39" t="s">
        <v>353</v>
      </c>
      <c r="C23" s="46" t="s">
        <v>59</v>
      </c>
      <c r="D23" s="39" t="s">
        <v>355</v>
      </c>
      <c r="E23" s="39" t="s">
        <v>919</v>
      </c>
      <c r="F23" s="47" t="s">
        <v>60</v>
      </c>
      <c r="G23" s="11">
        <v>0</v>
      </c>
      <c r="H23" s="11">
        <v>0</v>
      </c>
      <c r="I23" s="11">
        <v>0</v>
      </c>
      <c r="J23" s="11">
        <v>0</v>
      </c>
      <c r="K23" s="12">
        <v>0</v>
      </c>
      <c r="L23" s="11">
        <v>0</v>
      </c>
      <c r="M23" s="11">
        <v>0</v>
      </c>
      <c r="N23" s="11">
        <v>0</v>
      </c>
      <c r="O23" s="11">
        <v>0</v>
      </c>
      <c r="P23" s="11">
        <v>0</v>
      </c>
      <c r="Q23" s="45">
        <f t="shared" si="1"/>
        <v>0</v>
      </c>
      <c r="R23" s="13">
        <v>0</v>
      </c>
      <c r="S23" s="14"/>
      <c r="T23" s="15"/>
      <c r="U23" s="16"/>
    </row>
    <row r="24" spans="1:21" x14ac:dyDescent="0.35">
      <c r="A24" s="37" t="s">
        <v>356</v>
      </c>
      <c r="B24" s="39" t="s">
        <v>357</v>
      </c>
      <c r="C24" s="46" t="s">
        <v>59</v>
      </c>
      <c r="D24" s="39" t="s">
        <v>358</v>
      </c>
      <c r="E24" s="39" t="s">
        <v>359</v>
      </c>
      <c r="F24" s="47" t="s">
        <v>60</v>
      </c>
      <c r="G24" s="11">
        <v>0</v>
      </c>
      <c r="H24" s="11">
        <v>0</v>
      </c>
      <c r="I24" s="11">
        <v>0</v>
      </c>
      <c r="J24" s="11">
        <v>1</v>
      </c>
      <c r="K24" s="12">
        <v>0</v>
      </c>
      <c r="L24" s="11">
        <v>0</v>
      </c>
      <c r="M24" s="11">
        <v>0</v>
      </c>
      <c r="N24" s="11">
        <v>0</v>
      </c>
      <c r="O24" s="11"/>
      <c r="P24" s="11"/>
      <c r="Q24" s="45">
        <f t="shared" si="1"/>
        <v>1</v>
      </c>
      <c r="R24" s="13">
        <v>0</v>
      </c>
      <c r="S24" s="14"/>
      <c r="T24" s="15"/>
      <c r="U24" s="16"/>
    </row>
    <row r="25" spans="1:21" x14ac:dyDescent="0.35">
      <c r="A25" s="101" t="s">
        <v>360</v>
      </c>
      <c r="B25" s="39" t="s">
        <v>361</v>
      </c>
      <c r="C25" s="46" t="s">
        <v>62</v>
      </c>
      <c r="D25" s="52" t="s">
        <v>362</v>
      </c>
      <c r="E25" s="52" t="s">
        <v>363</v>
      </c>
      <c r="F25" s="47" t="s">
        <v>60</v>
      </c>
      <c r="G25" s="11">
        <v>12</v>
      </c>
      <c r="H25" s="11">
        <v>7</v>
      </c>
      <c r="I25" s="11">
        <v>7</v>
      </c>
      <c r="J25" s="11">
        <v>10</v>
      </c>
      <c r="K25" s="12">
        <v>9</v>
      </c>
      <c r="L25" s="11">
        <v>9</v>
      </c>
      <c r="M25" s="11"/>
      <c r="N25" s="17"/>
      <c r="O25" s="17"/>
      <c r="P25" s="17"/>
      <c r="Q25" s="45">
        <f t="shared" si="1"/>
        <v>54</v>
      </c>
      <c r="R25" s="13">
        <v>50</v>
      </c>
      <c r="S25" s="14" t="s">
        <v>14</v>
      </c>
      <c r="T25" s="15"/>
      <c r="U25" s="16"/>
    </row>
    <row r="26" spans="1:21" x14ac:dyDescent="0.35">
      <c r="A26" s="37" t="s">
        <v>360</v>
      </c>
      <c r="B26" s="39" t="s">
        <v>361</v>
      </c>
      <c r="C26" s="46" t="s">
        <v>59</v>
      </c>
      <c r="D26" s="39" t="s">
        <v>364</v>
      </c>
      <c r="E26" s="39" t="s">
        <v>365</v>
      </c>
      <c r="F26" s="47" t="s">
        <v>60</v>
      </c>
      <c r="G26" s="11">
        <v>8</v>
      </c>
      <c r="H26" s="11">
        <v>6</v>
      </c>
      <c r="I26" s="11">
        <v>7</v>
      </c>
      <c r="J26" s="11">
        <v>4</v>
      </c>
      <c r="K26" s="12">
        <v>3</v>
      </c>
      <c r="L26" s="11">
        <v>6</v>
      </c>
      <c r="M26" s="11">
        <v>9</v>
      </c>
      <c r="N26" s="11">
        <v>4</v>
      </c>
      <c r="O26" s="11"/>
      <c r="P26" s="11"/>
      <c r="Q26" s="45">
        <f>SUM(G26:P26)</f>
        <v>47</v>
      </c>
      <c r="R26" s="13">
        <v>36</v>
      </c>
      <c r="S26" s="14" t="s">
        <v>14</v>
      </c>
      <c r="T26" s="15"/>
      <c r="U26" s="16"/>
    </row>
    <row r="27" spans="1:21" x14ac:dyDescent="0.35">
      <c r="A27" s="37" t="s">
        <v>360</v>
      </c>
      <c r="B27" s="39" t="s">
        <v>361</v>
      </c>
      <c r="C27" s="46" t="s">
        <v>62</v>
      </c>
      <c r="D27" s="39" t="s">
        <v>366</v>
      </c>
      <c r="E27" s="39" t="s">
        <v>367</v>
      </c>
      <c r="F27" s="47" t="s">
        <v>60</v>
      </c>
      <c r="G27" s="11">
        <v>6</v>
      </c>
      <c r="H27" s="11">
        <v>6</v>
      </c>
      <c r="I27" s="11">
        <v>6</v>
      </c>
      <c r="J27" s="11">
        <v>7</v>
      </c>
      <c r="K27" s="12">
        <v>8</v>
      </c>
      <c r="L27" s="11">
        <v>5</v>
      </c>
      <c r="M27" s="11">
        <v>2</v>
      </c>
      <c r="N27" s="11">
        <v>6</v>
      </c>
      <c r="O27" s="11"/>
      <c r="P27" s="11"/>
      <c r="Q27" s="45">
        <f t="shared" si="1"/>
        <v>46</v>
      </c>
      <c r="R27" s="13">
        <v>28</v>
      </c>
      <c r="S27" s="14"/>
      <c r="T27" s="15"/>
      <c r="U27" s="16"/>
    </row>
    <row r="28" spans="1:21" x14ac:dyDescent="0.35">
      <c r="A28" s="37" t="s">
        <v>368</v>
      </c>
      <c r="B28" s="39" t="s">
        <v>369</v>
      </c>
      <c r="C28" s="46" t="s">
        <v>62</v>
      </c>
      <c r="D28" s="39" t="s">
        <v>370</v>
      </c>
      <c r="E28" s="39" t="s">
        <v>371</v>
      </c>
      <c r="F28" s="47" t="s">
        <v>60</v>
      </c>
      <c r="G28" s="11">
        <v>4</v>
      </c>
      <c r="H28" s="11">
        <v>2</v>
      </c>
      <c r="I28" s="11">
        <v>5</v>
      </c>
      <c r="J28" s="11">
        <v>1</v>
      </c>
      <c r="K28" s="12">
        <v>2</v>
      </c>
      <c r="L28" s="11">
        <v>1</v>
      </c>
      <c r="M28" s="11">
        <v>2</v>
      </c>
      <c r="N28" s="11">
        <v>3</v>
      </c>
      <c r="O28" s="11"/>
      <c r="P28" s="11"/>
      <c r="Q28" s="45">
        <f t="shared" si="1"/>
        <v>20</v>
      </c>
      <c r="R28" s="13">
        <v>14</v>
      </c>
      <c r="S28" s="14"/>
      <c r="T28" s="15"/>
      <c r="U28" s="16"/>
    </row>
    <row r="29" spans="1:21" x14ac:dyDescent="0.35">
      <c r="A29" s="37" t="s">
        <v>368</v>
      </c>
      <c r="B29" s="39" t="s">
        <v>369</v>
      </c>
      <c r="C29" s="46" t="s">
        <v>59</v>
      </c>
      <c r="D29" s="39" t="s">
        <v>129</v>
      </c>
      <c r="E29" s="39" t="s">
        <v>372</v>
      </c>
      <c r="F29" s="47" t="s">
        <v>60</v>
      </c>
      <c r="G29" s="11">
        <v>2</v>
      </c>
      <c r="H29" s="11">
        <v>4</v>
      </c>
      <c r="I29" s="11">
        <v>4</v>
      </c>
      <c r="J29" s="11">
        <v>3</v>
      </c>
      <c r="K29" s="12">
        <v>4</v>
      </c>
      <c r="L29" s="11">
        <v>1</v>
      </c>
      <c r="M29" s="11">
        <v>2</v>
      </c>
      <c r="N29" s="11">
        <v>1</v>
      </c>
      <c r="O29" s="11"/>
      <c r="P29" s="11"/>
      <c r="Q29" s="45">
        <f t="shared" si="1"/>
        <v>21</v>
      </c>
      <c r="R29" s="13">
        <v>15</v>
      </c>
      <c r="S29" s="14"/>
      <c r="T29" s="15"/>
      <c r="U29" s="16"/>
    </row>
    <row r="30" spans="1:21" x14ac:dyDescent="0.35">
      <c r="A30" s="37" t="s">
        <v>373</v>
      </c>
      <c r="B30" s="39" t="s">
        <v>374</v>
      </c>
      <c r="C30" s="46" t="s">
        <v>59</v>
      </c>
      <c r="D30" s="39" t="s">
        <v>375</v>
      </c>
      <c r="E30" s="39" t="s">
        <v>376</v>
      </c>
      <c r="F30" s="47" t="s">
        <v>60</v>
      </c>
      <c r="G30" s="11">
        <v>3</v>
      </c>
      <c r="H30" s="11">
        <v>2</v>
      </c>
      <c r="I30" s="11">
        <v>2</v>
      </c>
      <c r="J30" s="11">
        <v>0</v>
      </c>
      <c r="K30" s="12">
        <v>0</v>
      </c>
      <c r="L30" s="11">
        <v>3</v>
      </c>
      <c r="M30" s="11">
        <v>0</v>
      </c>
      <c r="N30" s="11">
        <v>0</v>
      </c>
      <c r="O30" s="11"/>
      <c r="P30" s="11"/>
      <c r="Q30" s="45">
        <f t="shared" si="1"/>
        <v>10</v>
      </c>
      <c r="R30" s="13">
        <v>3</v>
      </c>
      <c r="S30" s="14"/>
      <c r="T30" s="15"/>
      <c r="U30" s="16"/>
    </row>
    <row r="31" spans="1:21" x14ac:dyDescent="0.35">
      <c r="A31" s="37" t="s">
        <v>377</v>
      </c>
      <c r="B31" s="39" t="s">
        <v>307</v>
      </c>
      <c r="C31" s="46" t="s">
        <v>59</v>
      </c>
      <c r="D31" s="39" t="s">
        <v>378</v>
      </c>
      <c r="E31" s="39" t="s">
        <v>379</v>
      </c>
      <c r="F31" s="47" t="s">
        <v>60</v>
      </c>
      <c r="G31" s="11">
        <v>3</v>
      </c>
      <c r="H31" s="11">
        <v>3</v>
      </c>
      <c r="I31" s="11">
        <v>3</v>
      </c>
      <c r="J31" s="11">
        <v>4</v>
      </c>
      <c r="K31" s="12">
        <v>2</v>
      </c>
      <c r="L31" s="11">
        <v>1</v>
      </c>
      <c r="M31" s="11">
        <v>2</v>
      </c>
      <c r="N31" s="11">
        <v>4</v>
      </c>
      <c r="O31" s="11"/>
      <c r="P31" s="11"/>
      <c r="Q31" s="45">
        <f t="shared" si="1"/>
        <v>22</v>
      </c>
      <c r="R31" s="13">
        <v>15</v>
      </c>
      <c r="S31" s="14"/>
      <c r="T31" s="15"/>
      <c r="U31" s="16"/>
    </row>
    <row r="32" spans="1:21" x14ac:dyDescent="0.35">
      <c r="A32" s="37" t="s">
        <v>377</v>
      </c>
      <c r="B32" s="39" t="s">
        <v>307</v>
      </c>
      <c r="C32" s="46" t="s">
        <v>59</v>
      </c>
      <c r="D32" s="39" t="s">
        <v>380</v>
      </c>
      <c r="E32" s="39" t="s">
        <v>381</v>
      </c>
      <c r="F32" s="47" t="s">
        <v>60</v>
      </c>
      <c r="G32" s="11">
        <v>4</v>
      </c>
      <c r="H32" s="11">
        <v>0</v>
      </c>
      <c r="I32" s="11">
        <v>1</v>
      </c>
      <c r="J32" s="11">
        <v>2</v>
      </c>
      <c r="K32" s="12">
        <v>0</v>
      </c>
      <c r="L32" s="11">
        <v>0</v>
      </c>
      <c r="M32" s="11">
        <v>0</v>
      </c>
      <c r="N32" s="11">
        <v>0</v>
      </c>
      <c r="O32" s="11">
        <v>1</v>
      </c>
      <c r="P32" s="11">
        <v>0</v>
      </c>
      <c r="Q32" s="45">
        <f t="shared" si="1"/>
        <v>8</v>
      </c>
      <c r="R32" s="13">
        <v>4</v>
      </c>
      <c r="S32" s="14"/>
      <c r="T32" s="15"/>
      <c r="U32" s="16"/>
    </row>
    <row r="33" spans="1:21" x14ac:dyDescent="0.35">
      <c r="A33" s="37" t="s">
        <v>382</v>
      </c>
      <c r="B33" s="39" t="s">
        <v>383</v>
      </c>
      <c r="C33" s="46" t="s">
        <v>62</v>
      </c>
      <c r="D33" s="39" t="s">
        <v>384</v>
      </c>
      <c r="E33" s="39" t="s">
        <v>1413</v>
      </c>
      <c r="F33" s="47" t="s">
        <v>60</v>
      </c>
      <c r="G33" s="11">
        <v>1</v>
      </c>
      <c r="H33" s="11">
        <v>3</v>
      </c>
      <c r="I33" s="11">
        <v>6</v>
      </c>
      <c r="J33" s="11">
        <v>2</v>
      </c>
      <c r="K33" s="12">
        <v>3</v>
      </c>
      <c r="L33" s="11">
        <v>0</v>
      </c>
      <c r="M33" s="11">
        <v>0</v>
      </c>
      <c r="N33" s="11">
        <v>0</v>
      </c>
      <c r="O33" s="11">
        <v>0</v>
      </c>
      <c r="P33" s="11">
        <v>0</v>
      </c>
      <c r="Q33" s="45">
        <f t="shared" si="1"/>
        <v>15</v>
      </c>
      <c r="R33" s="13">
        <v>10</v>
      </c>
      <c r="S33" s="14"/>
      <c r="T33" s="15"/>
      <c r="U33" s="16"/>
    </row>
    <row r="34" spans="1:21" x14ac:dyDescent="0.35">
      <c r="A34" s="37" t="s">
        <v>386</v>
      </c>
      <c r="B34" s="39" t="s">
        <v>387</v>
      </c>
      <c r="C34" s="46" t="s">
        <v>59</v>
      </c>
      <c r="D34" s="39" t="s">
        <v>388</v>
      </c>
      <c r="E34" s="39" t="s">
        <v>389</v>
      </c>
      <c r="F34" s="47" t="s">
        <v>60</v>
      </c>
      <c r="G34" s="11">
        <v>8</v>
      </c>
      <c r="H34" s="11">
        <v>7</v>
      </c>
      <c r="I34" s="11">
        <v>8</v>
      </c>
      <c r="J34" s="11">
        <v>10</v>
      </c>
      <c r="K34" s="12">
        <v>7</v>
      </c>
      <c r="L34" s="11">
        <v>7</v>
      </c>
      <c r="M34" s="11">
        <v>3</v>
      </c>
      <c r="N34" s="11">
        <v>7</v>
      </c>
      <c r="O34" s="11"/>
      <c r="P34" s="11"/>
      <c r="Q34" s="45">
        <f t="shared" si="1"/>
        <v>57</v>
      </c>
      <c r="R34" s="13">
        <v>38</v>
      </c>
      <c r="S34" s="14" t="s">
        <v>14</v>
      </c>
      <c r="T34" s="15"/>
      <c r="U34" s="16"/>
    </row>
    <row r="35" spans="1:21" x14ac:dyDescent="0.35">
      <c r="A35" s="37" t="s">
        <v>920</v>
      </c>
      <c r="B35" s="39" t="s">
        <v>921</v>
      </c>
      <c r="C35" s="46" t="s">
        <v>59</v>
      </c>
      <c r="D35" s="105" t="s">
        <v>653</v>
      </c>
      <c r="E35" s="39" t="s">
        <v>922</v>
      </c>
      <c r="F35" s="47" t="s">
        <v>60</v>
      </c>
      <c r="G35" s="11">
        <v>3</v>
      </c>
      <c r="H35" s="11">
        <v>5</v>
      </c>
      <c r="I35" s="11">
        <v>5</v>
      </c>
      <c r="J35" s="11">
        <v>6</v>
      </c>
      <c r="K35" s="12">
        <v>6</v>
      </c>
      <c r="L35" s="11">
        <v>2</v>
      </c>
      <c r="M35" s="11">
        <v>3</v>
      </c>
      <c r="N35" s="11">
        <v>5</v>
      </c>
      <c r="O35" s="11"/>
      <c r="P35" s="11"/>
      <c r="Q35" s="45">
        <f t="shared" si="1"/>
        <v>35</v>
      </c>
      <c r="R35" s="13">
        <v>30</v>
      </c>
      <c r="S35" s="14"/>
      <c r="T35" s="15"/>
      <c r="U35" s="16"/>
    </row>
    <row r="36" spans="1:21" x14ac:dyDescent="0.35">
      <c r="A36" s="37" t="s">
        <v>920</v>
      </c>
      <c r="B36" s="39" t="s">
        <v>921</v>
      </c>
      <c r="C36" s="46" t="s">
        <v>59</v>
      </c>
      <c r="D36" s="39" t="s">
        <v>923</v>
      </c>
      <c r="E36" s="39" t="s">
        <v>1414</v>
      </c>
      <c r="F36" s="47" t="s">
        <v>60</v>
      </c>
      <c r="G36" s="11">
        <v>0</v>
      </c>
      <c r="H36" s="11">
        <v>0</v>
      </c>
      <c r="I36" s="11">
        <v>3</v>
      </c>
      <c r="J36" s="11">
        <v>1</v>
      </c>
      <c r="K36" s="12">
        <v>3</v>
      </c>
      <c r="L36" s="11">
        <v>0</v>
      </c>
      <c r="M36" s="11">
        <v>0</v>
      </c>
      <c r="N36" s="11">
        <v>0</v>
      </c>
      <c r="O36" s="11">
        <v>0</v>
      </c>
      <c r="P36" s="11">
        <v>0</v>
      </c>
      <c r="Q36" s="45">
        <f>SUM(G36:P36)</f>
        <v>7</v>
      </c>
      <c r="R36" s="13">
        <v>6</v>
      </c>
      <c r="S36" s="14"/>
      <c r="T36" s="15"/>
      <c r="U36" s="16"/>
    </row>
    <row r="37" spans="1:21" ht="15" thickBot="1" x14ac:dyDescent="0.4">
      <c r="A37" s="37" t="s">
        <v>920</v>
      </c>
      <c r="B37" s="39" t="s">
        <v>921</v>
      </c>
      <c r="C37" s="46" t="s">
        <v>59</v>
      </c>
      <c r="D37" s="39" t="s">
        <v>924</v>
      </c>
      <c r="E37" s="39" t="s">
        <v>1415</v>
      </c>
      <c r="F37" s="47" t="s">
        <v>60</v>
      </c>
      <c r="G37" s="11">
        <v>1</v>
      </c>
      <c r="H37" s="11">
        <v>2</v>
      </c>
      <c r="I37" s="11">
        <v>2</v>
      </c>
      <c r="J37" s="11">
        <v>1</v>
      </c>
      <c r="K37" s="12">
        <v>3</v>
      </c>
      <c r="L37" s="11">
        <v>2</v>
      </c>
      <c r="M37" s="11">
        <v>0</v>
      </c>
      <c r="N37" s="11">
        <v>0</v>
      </c>
      <c r="O37" s="11">
        <v>0</v>
      </c>
      <c r="P37" s="11">
        <v>0</v>
      </c>
      <c r="Q37" s="45">
        <f t="shared" si="1"/>
        <v>11</v>
      </c>
      <c r="R37" s="13">
        <v>11</v>
      </c>
      <c r="S37" s="14"/>
      <c r="T37" s="15"/>
      <c r="U37" s="16"/>
    </row>
    <row r="38" spans="1:21" ht="15.5" thickTop="1" thickBot="1" x14ac:dyDescent="0.4">
      <c r="B38" s="165" t="s">
        <v>17</v>
      </c>
      <c r="C38" s="166"/>
      <c r="D38" s="167"/>
      <c r="E38" s="43"/>
      <c r="F38" s="44">
        <f>SUM(V2:V36)</f>
        <v>0</v>
      </c>
      <c r="G38" s="20">
        <f>SUM(G2:G37)</f>
        <v>117</v>
      </c>
      <c r="H38" s="20">
        <f t="shared" ref="H38:P38" si="2">SUM(H2:H37)</f>
        <v>118</v>
      </c>
      <c r="I38" s="20">
        <f t="shared" si="2"/>
        <v>135</v>
      </c>
      <c r="J38" s="20">
        <f t="shared" si="2"/>
        <v>112</v>
      </c>
      <c r="K38" s="20">
        <f t="shared" si="2"/>
        <v>93</v>
      </c>
      <c r="L38" s="20">
        <f t="shared" si="2"/>
        <v>106</v>
      </c>
      <c r="M38" s="20">
        <f t="shared" si="2"/>
        <v>88</v>
      </c>
      <c r="N38" s="20">
        <f t="shared" si="2"/>
        <v>79</v>
      </c>
      <c r="O38" s="20">
        <f t="shared" si="2"/>
        <v>2</v>
      </c>
      <c r="P38" s="20">
        <f t="shared" si="2"/>
        <v>0</v>
      </c>
      <c r="Q38" s="21">
        <f t="shared" si="1"/>
        <v>850</v>
      </c>
      <c r="R38" s="22">
        <f>SUM(R2:R37)</f>
        <v>637</v>
      </c>
      <c r="S38" s="23">
        <f>SUM(W2:W36)</f>
        <v>0</v>
      </c>
      <c r="T38" s="24"/>
      <c r="U38" s="25"/>
    </row>
    <row r="39" spans="1:21" x14ac:dyDescent="0.35">
      <c r="B39" s="26" t="s">
        <v>18</v>
      </c>
      <c r="C39" s="27"/>
      <c r="D39" s="168" t="s">
        <v>19</v>
      </c>
      <c r="E39" s="168"/>
      <c r="F39" s="169"/>
      <c r="G39" s="169"/>
      <c r="H39" s="169"/>
      <c r="I39" s="169"/>
      <c r="J39" s="169"/>
      <c r="K39" s="169"/>
      <c r="L39" s="169"/>
      <c r="M39" s="169"/>
      <c r="N39" s="169"/>
      <c r="O39" s="169"/>
      <c r="P39" s="169"/>
      <c r="Q39" s="169"/>
      <c r="R39" s="169"/>
      <c r="S39" s="169"/>
      <c r="U39" s="28"/>
    </row>
    <row r="40" spans="1:21" x14ac:dyDescent="0.35">
      <c r="B40" s="29" t="s">
        <v>20</v>
      </c>
      <c r="D40" s="170" t="s">
        <v>21</v>
      </c>
      <c r="E40" s="170"/>
      <c r="F40" s="171"/>
      <c r="G40" s="171"/>
      <c r="H40" s="171"/>
      <c r="I40" s="171"/>
      <c r="J40" s="171"/>
      <c r="K40" s="171"/>
      <c r="L40" s="171"/>
      <c r="M40" s="171"/>
      <c r="N40" s="171"/>
      <c r="O40" s="171"/>
      <c r="P40" s="171"/>
      <c r="Q40" s="171"/>
      <c r="R40" s="171"/>
      <c r="S40" s="171"/>
      <c r="U40" s="28"/>
    </row>
    <row r="41" spans="1:21" ht="15" thickBot="1" x14ac:dyDescent="0.4">
      <c r="B41" s="30" t="s">
        <v>22</v>
      </c>
      <c r="C41" s="31"/>
      <c r="D41" s="172" t="s">
        <v>23</v>
      </c>
      <c r="E41" s="172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32"/>
      <c r="U41" s="33"/>
    </row>
    <row r="42" spans="1:21" ht="15" thickTop="1" x14ac:dyDescent="0.35">
      <c r="D42" s="34"/>
      <c r="E42" s="34"/>
    </row>
    <row r="43" spans="1:21" x14ac:dyDescent="0.35">
      <c r="B43" t="s">
        <v>56</v>
      </c>
    </row>
    <row r="44" spans="1:21" x14ac:dyDescent="0.35">
      <c r="B44" s="35" t="s">
        <v>24</v>
      </c>
      <c r="C44" s="36" t="s">
        <v>25</v>
      </c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</row>
    <row r="45" spans="1:21" x14ac:dyDescent="0.35">
      <c r="B45" s="35" t="s">
        <v>26</v>
      </c>
      <c r="C45" s="35" t="s">
        <v>27</v>
      </c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</row>
    <row r="46" spans="1:21" x14ac:dyDescent="0.35">
      <c r="B46" s="35" t="s">
        <v>28</v>
      </c>
      <c r="C46" s="36" t="s">
        <v>29</v>
      </c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</row>
    <row r="47" spans="1:21" x14ac:dyDescent="0.35">
      <c r="B47" s="35" t="s">
        <v>30</v>
      </c>
      <c r="C47" s="35" t="s">
        <v>31</v>
      </c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</row>
    <row r="48" spans="1:21" x14ac:dyDescent="0.35">
      <c r="B48" s="35" t="s">
        <v>32</v>
      </c>
      <c r="C48" s="35" t="s">
        <v>33</v>
      </c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</row>
    <row r="49" spans="2:14" x14ac:dyDescent="0.35">
      <c r="B49" s="35" t="s">
        <v>34</v>
      </c>
      <c r="C49" s="35" t="s">
        <v>35</v>
      </c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</row>
    <row r="50" spans="2:14" x14ac:dyDescent="0.35">
      <c r="B50" s="35" t="s">
        <v>36</v>
      </c>
      <c r="C50" s="35" t="s">
        <v>37</v>
      </c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</row>
    <row r="51" spans="2:14" x14ac:dyDescent="0.35">
      <c r="B51" s="35" t="s">
        <v>38</v>
      </c>
      <c r="C51" s="35" t="s">
        <v>39</v>
      </c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</row>
    <row r="52" spans="2:14" x14ac:dyDescent="0.35">
      <c r="B52" s="35" t="s">
        <v>17</v>
      </c>
      <c r="C52" s="35" t="s">
        <v>40</v>
      </c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</row>
    <row r="53" spans="2:14" x14ac:dyDescent="0.35">
      <c r="B53" s="35"/>
      <c r="C53" s="35" t="s">
        <v>41</v>
      </c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</row>
    <row r="54" spans="2:14" x14ac:dyDescent="0.35"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</row>
    <row r="55" spans="2:14" x14ac:dyDescent="0.35">
      <c r="B55" s="35" t="s">
        <v>42</v>
      </c>
      <c r="C55" s="35" t="s">
        <v>43</v>
      </c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</row>
    <row r="56" spans="2:14" x14ac:dyDescent="0.35">
      <c r="B56" s="35"/>
      <c r="C56" s="35" t="s">
        <v>44</v>
      </c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</row>
    <row r="57" spans="2:14" x14ac:dyDescent="0.35">
      <c r="B57" s="35"/>
      <c r="C57" s="35" t="s">
        <v>45</v>
      </c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</row>
    <row r="58" spans="2:14" x14ac:dyDescent="0.35">
      <c r="B58" s="35"/>
      <c r="C58" s="35" t="s">
        <v>46</v>
      </c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</row>
  </sheetData>
  <mergeCells count="4">
    <mergeCell ref="D41:S41"/>
    <mergeCell ref="D39:S39"/>
    <mergeCell ref="D40:S40"/>
    <mergeCell ref="B38:D38"/>
  </mergeCells>
  <conditionalFormatting sqref="C2:C37">
    <cfRule type="cellIs" dxfId="72" priority="1" operator="equal">
      <formula>"Pinnacle"</formula>
    </cfRule>
    <cfRule type="cellIs" dxfId="71" priority="2" operator="equal">
      <formula>"Charter"</formula>
    </cfRule>
    <cfRule type="cellIs" dxfId="70" priority="3" operator="equal">
      <formula>"Repeat"</formula>
    </cfRule>
    <cfRule type="cellIs" dxfId="69" priority="4" operator="equal">
      <formula>"First Time"</formula>
    </cfRule>
  </conditionalFormatting>
  <conditionalFormatting sqref="F2:F37">
    <cfRule type="cellIs" dxfId="68" priority="7" operator="equal">
      <formula>"NO"</formula>
    </cfRule>
    <cfRule type="cellIs" dxfId="67" priority="8" operator="equal">
      <formula>"YES"</formula>
    </cfRule>
  </conditionalFormatting>
  <conditionalFormatting sqref="S2:S37">
    <cfRule type="cellIs" dxfId="66" priority="9" operator="equal">
      <formula>"Qualified"</formula>
    </cfRule>
    <cfRule type="cellIs" dxfId="65" priority="10" operator="equal">
      <formula>"Not-Qualified"</formula>
    </cfRule>
  </conditionalFormatting>
  <conditionalFormatting sqref="T2:T37">
    <cfRule type="cellIs" dxfId="64" priority="6" operator="between">
      <formula>1</formula>
      <formula>5</formula>
    </cfRule>
  </conditionalFormatting>
  <conditionalFormatting sqref="U2:U37">
    <cfRule type="cellIs" dxfId="63" priority="5" operator="between">
      <formula>1</formula>
      <formula>5</formula>
    </cfRule>
  </conditionalFormatting>
  <dataValidations count="4">
    <dataValidation type="list" allowBlank="1" showInputMessage="1" showErrorMessage="1" sqref="S2:S37" xr:uid="{49D06615-CEC4-440D-8B26-E17E161DC6FA}">
      <formula1>"Qualified, Not-Qualified"</formula1>
    </dataValidation>
    <dataValidation type="list" allowBlank="1" showInputMessage="1" showErrorMessage="1" sqref="F2:F37" xr:uid="{4B37134E-9617-4339-A658-0ECA0B022D6E}">
      <formula1>"YES, NO"</formula1>
    </dataValidation>
    <dataValidation type="list" allowBlank="1" showInputMessage="1" showErrorMessage="1" sqref="T2:U37" xr:uid="{3D0C3BE9-E94D-411B-96BC-A32ADC9CE5FF}">
      <formula1>"1,2,3,4,5"</formula1>
    </dataValidation>
    <dataValidation type="list" allowBlank="1" showInputMessage="1" showErrorMessage="1" sqref="C2:C37" xr:uid="{E9EBB1D9-CF06-47EE-A21E-B5E44BF690AF}">
      <formula1>"First Time, Repeat, Charter, Pinnacle"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1DFFA-CA55-46D8-ACCE-618B33BC0E24}">
  <dimension ref="A1:V59"/>
  <sheetViews>
    <sheetView workbookViewId="0">
      <selection activeCell="L34" sqref="L34"/>
    </sheetView>
  </sheetViews>
  <sheetFormatPr defaultRowHeight="14.5" x14ac:dyDescent="0.35"/>
  <cols>
    <col min="1" max="1" width="11.453125" customWidth="1"/>
    <col min="2" max="2" width="11.7265625" customWidth="1"/>
    <col min="3" max="3" width="13.54296875" customWidth="1"/>
    <col min="4" max="4" width="10.81640625" customWidth="1"/>
    <col min="5" max="5" width="11" customWidth="1"/>
  </cols>
  <sheetData>
    <row r="1" spans="1:22" ht="15" thickTop="1" x14ac:dyDescent="0.35">
      <c r="A1" s="41" t="s">
        <v>47</v>
      </c>
      <c r="B1" s="38" t="s">
        <v>48</v>
      </c>
      <c r="C1" s="1" t="s">
        <v>0</v>
      </c>
      <c r="D1" s="1" t="s">
        <v>50</v>
      </c>
      <c r="E1" s="42" t="s">
        <v>49</v>
      </c>
      <c r="F1" s="42" t="s">
        <v>1065</v>
      </c>
      <c r="G1" s="2" t="s">
        <v>1</v>
      </c>
      <c r="H1" s="3" t="s">
        <v>2</v>
      </c>
      <c r="I1" s="4" t="s">
        <v>3</v>
      </c>
      <c r="J1" s="4" t="s">
        <v>4</v>
      </c>
      <c r="K1" s="4" t="s">
        <v>5</v>
      </c>
      <c r="L1" s="4" t="s">
        <v>6</v>
      </c>
      <c r="M1" s="4" t="s">
        <v>7</v>
      </c>
      <c r="N1" s="4" t="s">
        <v>8</v>
      </c>
      <c r="O1" s="4" t="s">
        <v>9</v>
      </c>
      <c r="P1" s="4" t="s">
        <v>10</v>
      </c>
      <c r="Q1" s="5" t="s">
        <v>11</v>
      </c>
      <c r="R1" s="6" t="s">
        <v>12</v>
      </c>
      <c r="S1" s="7" t="s">
        <v>13</v>
      </c>
      <c r="T1" s="8" t="s">
        <v>14</v>
      </c>
      <c r="U1" s="9" t="s">
        <v>15</v>
      </c>
      <c r="V1" s="10" t="s">
        <v>16</v>
      </c>
    </row>
    <row r="2" spans="1:22" x14ac:dyDescent="0.35">
      <c r="A2" s="37" t="s">
        <v>64</v>
      </c>
      <c r="B2" s="39" t="s">
        <v>65</v>
      </c>
      <c r="C2" s="46" t="s">
        <v>62</v>
      </c>
      <c r="D2" s="39" t="s">
        <v>1043</v>
      </c>
      <c r="E2" s="39" t="s">
        <v>64</v>
      </c>
      <c r="F2" s="39" t="s">
        <v>1044</v>
      </c>
      <c r="G2" s="47" t="s">
        <v>60</v>
      </c>
      <c r="H2" s="11">
        <v>8</v>
      </c>
      <c r="I2" s="11">
        <v>4</v>
      </c>
      <c r="J2" s="11">
        <v>0</v>
      </c>
      <c r="K2" s="11">
        <v>4</v>
      </c>
      <c r="L2" s="12">
        <v>6</v>
      </c>
      <c r="M2" s="11">
        <v>5</v>
      </c>
      <c r="N2" s="11">
        <v>4</v>
      </c>
      <c r="O2" s="11">
        <v>3</v>
      </c>
      <c r="P2" s="11">
        <v>6</v>
      </c>
      <c r="Q2" s="11"/>
      <c r="R2" s="45">
        <f t="shared" ref="R2:R18" si="0">SUM(H2:Q2)</f>
        <v>40</v>
      </c>
      <c r="S2" s="13">
        <v>30</v>
      </c>
      <c r="T2" s="14" t="s">
        <v>14</v>
      </c>
      <c r="U2" s="15">
        <v>1</v>
      </c>
      <c r="V2" s="16">
        <v>4</v>
      </c>
    </row>
    <row r="3" spans="1:22" x14ac:dyDescent="0.35">
      <c r="A3" s="37" t="s">
        <v>67</v>
      </c>
      <c r="B3" s="40" t="s">
        <v>1045</v>
      </c>
      <c r="C3" s="48" t="s">
        <v>59</v>
      </c>
      <c r="D3" s="39" t="s">
        <v>68</v>
      </c>
      <c r="E3" s="39" t="s">
        <v>69</v>
      </c>
      <c r="F3" s="39" t="s">
        <v>1046</v>
      </c>
      <c r="G3" s="47" t="s">
        <v>60</v>
      </c>
      <c r="H3" s="11">
        <v>8</v>
      </c>
      <c r="I3" s="11">
        <v>2</v>
      </c>
      <c r="J3" s="11">
        <v>2</v>
      </c>
      <c r="K3" s="11">
        <v>1</v>
      </c>
      <c r="L3" s="12">
        <v>1</v>
      </c>
      <c r="M3" s="11" t="s">
        <v>1210</v>
      </c>
      <c r="N3" s="11" t="s">
        <v>1210</v>
      </c>
      <c r="O3" s="11" t="s">
        <v>1210</v>
      </c>
      <c r="P3" s="11" t="s">
        <v>1210</v>
      </c>
      <c r="Q3" s="11" t="s">
        <v>1210</v>
      </c>
      <c r="R3" s="45">
        <f t="shared" si="0"/>
        <v>14</v>
      </c>
      <c r="S3" s="13">
        <v>12</v>
      </c>
      <c r="T3" s="14"/>
      <c r="U3" s="15"/>
      <c r="V3" s="16"/>
    </row>
    <row r="4" spans="1:22" x14ac:dyDescent="0.35">
      <c r="A4" s="37" t="s">
        <v>70</v>
      </c>
      <c r="B4" s="39" t="s">
        <v>71</v>
      </c>
      <c r="C4" s="46" t="s">
        <v>62</v>
      </c>
      <c r="D4" s="39" t="s">
        <v>72</v>
      </c>
      <c r="E4" s="39" t="s">
        <v>73</v>
      </c>
      <c r="F4" s="39" t="s">
        <v>1047</v>
      </c>
      <c r="G4" s="47" t="s">
        <v>60</v>
      </c>
      <c r="H4" s="11">
        <v>6</v>
      </c>
      <c r="I4" s="11">
        <v>4</v>
      </c>
      <c r="J4" s="11">
        <v>8</v>
      </c>
      <c r="K4" s="11">
        <v>2</v>
      </c>
      <c r="L4" s="12">
        <v>0</v>
      </c>
      <c r="M4" s="11">
        <v>3</v>
      </c>
      <c r="N4" s="11">
        <v>2</v>
      </c>
      <c r="O4" s="11">
        <v>7</v>
      </c>
      <c r="P4" s="11">
        <v>4</v>
      </c>
      <c r="Q4" s="11"/>
      <c r="R4" s="45">
        <f t="shared" si="0"/>
        <v>36</v>
      </c>
      <c r="S4" s="13">
        <v>33</v>
      </c>
      <c r="T4" s="14" t="s">
        <v>14</v>
      </c>
      <c r="U4" s="15">
        <v>3</v>
      </c>
      <c r="V4" s="16"/>
    </row>
    <row r="5" spans="1:22" x14ac:dyDescent="0.35">
      <c r="A5" s="37" t="s">
        <v>70</v>
      </c>
      <c r="B5" s="39" t="s">
        <v>71</v>
      </c>
      <c r="C5" s="46" t="s">
        <v>59</v>
      </c>
      <c r="D5" s="39" t="s">
        <v>74</v>
      </c>
      <c r="E5" s="39" t="s">
        <v>75</v>
      </c>
      <c r="F5" s="39" t="s">
        <v>1048</v>
      </c>
      <c r="G5" s="47" t="s">
        <v>60</v>
      </c>
      <c r="H5" s="11">
        <v>3</v>
      </c>
      <c r="I5" s="11">
        <v>5</v>
      </c>
      <c r="J5" s="11">
        <v>4</v>
      </c>
      <c r="K5" s="11">
        <v>3</v>
      </c>
      <c r="L5" s="12">
        <v>0</v>
      </c>
      <c r="M5" s="11">
        <v>2</v>
      </c>
      <c r="N5" s="11">
        <v>5</v>
      </c>
      <c r="O5" s="11">
        <v>0</v>
      </c>
      <c r="P5" s="11">
        <v>3</v>
      </c>
      <c r="Q5" s="11"/>
      <c r="R5" s="45">
        <f t="shared" si="0"/>
        <v>25</v>
      </c>
      <c r="S5" s="13">
        <v>12</v>
      </c>
      <c r="T5" s="14"/>
      <c r="U5" s="15">
        <v>5</v>
      </c>
      <c r="V5" s="16"/>
    </row>
    <row r="6" spans="1:22" x14ac:dyDescent="0.35">
      <c r="A6" s="37" t="s">
        <v>76</v>
      </c>
      <c r="B6" s="39" t="s">
        <v>77</v>
      </c>
      <c r="C6" s="46" t="s">
        <v>59</v>
      </c>
      <c r="D6" s="39" t="s">
        <v>78</v>
      </c>
      <c r="E6" s="39" t="s">
        <v>79</v>
      </c>
      <c r="F6" s="39" t="s">
        <v>1049</v>
      </c>
      <c r="G6" s="47" t="s">
        <v>60</v>
      </c>
      <c r="H6" s="11">
        <v>4</v>
      </c>
      <c r="I6" s="11">
        <v>3</v>
      </c>
      <c r="J6" s="11">
        <v>8</v>
      </c>
      <c r="K6" s="11">
        <v>3</v>
      </c>
      <c r="L6" s="12">
        <v>0</v>
      </c>
      <c r="M6" s="11">
        <v>5</v>
      </c>
      <c r="N6" s="11">
        <v>3</v>
      </c>
      <c r="O6" s="11">
        <v>0</v>
      </c>
      <c r="P6" s="11">
        <v>0</v>
      </c>
      <c r="Q6" s="11"/>
      <c r="R6" s="45">
        <f t="shared" si="0"/>
        <v>26</v>
      </c>
      <c r="S6" s="13">
        <v>11</v>
      </c>
      <c r="T6" s="14"/>
      <c r="U6" s="15"/>
      <c r="V6" s="16"/>
    </row>
    <row r="7" spans="1:22" x14ac:dyDescent="0.35">
      <c r="A7" s="37" t="s">
        <v>76</v>
      </c>
      <c r="B7" s="39" t="s">
        <v>77</v>
      </c>
      <c r="C7" s="46" t="s">
        <v>59</v>
      </c>
      <c r="D7" s="39" t="s">
        <v>80</v>
      </c>
      <c r="E7" s="39" t="s">
        <v>81</v>
      </c>
      <c r="F7" s="39" t="s">
        <v>1050</v>
      </c>
      <c r="G7" s="47" t="s">
        <v>60</v>
      </c>
      <c r="H7" s="11">
        <v>13</v>
      </c>
      <c r="I7" s="11">
        <v>8</v>
      </c>
      <c r="J7" s="11">
        <v>10</v>
      </c>
      <c r="K7" s="11">
        <v>0</v>
      </c>
      <c r="L7" s="12">
        <v>1</v>
      </c>
      <c r="M7" s="11">
        <v>10</v>
      </c>
      <c r="N7" s="11">
        <v>4</v>
      </c>
      <c r="O7" s="11">
        <v>5</v>
      </c>
      <c r="P7" s="11">
        <v>3</v>
      </c>
      <c r="Q7" s="11"/>
      <c r="R7" s="45">
        <f t="shared" si="0"/>
        <v>54</v>
      </c>
      <c r="S7" s="13">
        <v>43</v>
      </c>
      <c r="T7" s="14" t="s">
        <v>14</v>
      </c>
      <c r="U7" s="15">
        <v>5</v>
      </c>
      <c r="V7" s="16">
        <v>2</v>
      </c>
    </row>
    <row r="8" spans="1:22" x14ac:dyDescent="0.35">
      <c r="A8" s="37" t="s">
        <v>82</v>
      </c>
      <c r="B8" s="39" t="s">
        <v>83</v>
      </c>
      <c r="C8" s="46" t="s">
        <v>62</v>
      </c>
      <c r="D8" s="39" t="s">
        <v>84</v>
      </c>
      <c r="E8" s="39" t="s">
        <v>85</v>
      </c>
      <c r="F8" s="39" t="s">
        <v>1051</v>
      </c>
      <c r="G8" s="47" t="s">
        <v>60</v>
      </c>
      <c r="H8" s="11">
        <v>2</v>
      </c>
      <c r="I8" s="11">
        <v>6</v>
      </c>
      <c r="J8" s="11">
        <v>3</v>
      </c>
      <c r="K8" s="11">
        <v>1</v>
      </c>
      <c r="L8" s="12">
        <v>4</v>
      </c>
      <c r="M8" s="11">
        <v>2</v>
      </c>
      <c r="N8" s="11">
        <v>5</v>
      </c>
      <c r="O8" s="17">
        <v>1</v>
      </c>
      <c r="P8" s="11">
        <v>5</v>
      </c>
      <c r="Q8" s="11"/>
      <c r="R8" s="45">
        <f t="shared" si="0"/>
        <v>29</v>
      </c>
      <c r="S8" s="13">
        <v>24</v>
      </c>
      <c r="T8" s="14"/>
      <c r="U8" s="15">
        <v>2</v>
      </c>
      <c r="V8" s="16"/>
    </row>
    <row r="9" spans="1:22" x14ac:dyDescent="0.35">
      <c r="A9" s="37" t="s">
        <v>86</v>
      </c>
      <c r="B9" s="39" t="s">
        <v>87</v>
      </c>
      <c r="C9" s="46" t="s">
        <v>62</v>
      </c>
      <c r="D9" s="39" t="s">
        <v>1052</v>
      </c>
      <c r="E9" s="39" t="s">
        <v>88</v>
      </c>
      <c r="F9" s="39" t="s">
        <v>1053</v>
      </c>
      <c r="G9" s="47" t="s">
        <v>66</v>
      </c>
      <c r="H9" s="11">
        <v>2</v>
      </c>
      <c r="I9" s="11">
        <v>1</v>
      </c>
      <c r="J9" s="11">
        <v>4</v>
      </c>
      <c r="K9" s="11">
        <v>1</v>
      </c>
      <c r="L9" s="12">
        <v>1</v>
      </c>
      <c r="M9" s="11">
        <v>2</v>
      </c>
      <c r="N9" s="11">
        <v>1</v>
      </c>
      <c r="O9" s="11">
        <v>1</v>
      </c>
      <c r="P9" s="11">
        <v>4</v>
      </c>
      <c r="Q9" s="11"/>
      <c r="R9" s="45">
        <f t="shared" si="0"/>
        <v>17</v>
      </c>
      <c r="S9" s="13">
        <v>9</v>
      </c>
      <c r="T9" s="14"/>
      <c r="U9" s="15">
        <v>3</v>
      </c>
      <c r="V9" s="16"/>
    </row>
    <row r="10" spans="1:22" x14ac:dyDescent="0.35">
      <c r="A10" s="37" t="s">
        <v>86</v>
      </c>
      <c r="B10" s="39" t="s">
        <v>87</v>
      </c>
      <c r="C10" s="46" t="s">
        <v>59</v>
      </c>
      <c r="D10" s="39" t="s">
        <v>89</v>
      </c>
      <c r="E10" s="39" t="s">
        <v>90</v>
      </c>
      <c r="F10" s="39" t="s">
        <v>1054</v>
      </c>
      <c r="G10" s="47" t="s">
        <v>66</v>
      </c>
      <c r="H10" s="11">
        <v>0</v>
      </c>
      <c r="I10" s="11">
        <v>1</v>
      </c>
      <c r="J10" s="11">
        <v>0</v>
      </c>
      <c r="K10" s="11">
        <v>0</v>
      </c>
      <c r="L10" s="12">
        <v>0</v>
      </c>
      <c r="M10" s="11">
        <v>0</v>
      </c>
      <c r="N10" s="11">
        <v>1</v>
      </c>
      <c r="O10" s="11">
        <v>0</v>
      </c>
      <c r="P10" s="11">
        <v>0</v>
      </c>
      <c r="Q10" s="11"/>
      <c r="R10" s="45">
        <f t="shared" si="0"/>
        <v>2</v>
      </c>
      <c r="S10" s="13">
        <v>2</v>
      </c>
      <c r="T10" s="14"/>
      <c r="U10" s="15"/>
      <c r="V10" s="16"/>
    </row>
    <row r="11" spans="1:22" x14ac:dyDescent="0.35">
      <c r="A11" s="37" t="s">
        <v>86</v>
      </c>
      <c r="B11" s="39" t="s">
        <v>87</v>
      </c>
      <c r="C11" s="46" t="s">
        <v>59</v>
      </c>
      <c r="D11" s="39" t="s">
        <v>91</v>
      </c>
      <c r="E11" s="39" t="s">
        <v>92</v>
      </c>
      <c r="F11" s="39" t="s">
        <v>1055</v>
      </c>
      <c r="G11" s="47" t="s">
        <v>66</v>
      </c>
      <c r="H11" s="11">
        <v>0</v>
      </c>
      <c r="I11" s="11">
        <v>2</v>
      </c>
      <c r="J11" s="11">
        <v>1</v>
      </c>
      <c r="K11" s="11">
        <v>1</v>
      </c>
      <c r="L11" s="12">
        <v>0</v>
      </c>
      <c r="M11" s="11" t="s">
        <v>1210</v>
      </c>
      <c r="N11" s="11" t="s">
        <v>1210</v>
      </c>
      <c r="O11" s="11" t="s">
        <v>1210</v>
      </c>
      <c r="P11" s="17" t="s">
        <v>1210</v>
      </c>
      <c r="Q11" s="17" t="s">
        <v>1210</v>
      </c>
      <c r="R11" s="45">
        <f t="shared" si="0"/>
        <v>4</v>
      </c>
      <c r="S11" s="13">
        <v>2</v>
      </c>
      <c r="T11" s="14"/>
      <c r="U11" s="15"/>
      <c r="V11" s="16"/>
    </row>
    <row r="12" spans="1:22" x14ac:dyDescent="0.35">
      <c r="A12" s="37" t="s">
        <v>93</v>
      </c>
      <c r="B12" s="39" t="s">
        <v>94</v>
      </c>
      <c r="C12" s="49" t="s">
        <v>59</v>
      </c>
      <c r="D12" s="50" t="s">
        <v>95</v>
      </c>
      <c r="E12" s="50" t="s">
        <v>96</v>
      </c>
      <c r="F12" s="50" t="s">
        <v>1056</v>
      </c>
      <c r="G12" s="47" t="s">
        <v>66</v>
      </c>
      <c r="H12" s="11">
        <v>12</v>
      </c>
      <c r="I12" s="11">
        <v>7</v>
      </c>
      <c r="J12" s="11">
        <v>2</v>
      </c>
      <c r="K12" s="11">
        <v>5</v>
      </c>
      <c r="L12" s="12">
        <v>3</v>
      </c>
      <c r="M12" s="11">
        <v>3</v>
      </c>
      <c r="N12" s="11">
        <v>2</v>
      </c>
      <c r="O12" s="11">
        <v>2</v>
      </c>
      <c r="P12" s="11">
        <v>3</v>
      </c>
      <c r="Q12" s="11"/>
      <c r="R12" s="45">
        <f t="shared" si="0"/>
        <v>39</v>
      </c>
      <c r="S12" s="13">
        <v>26</v>
      </c>
      <c r="T12" s="14" t="s">
        <v>14</v>
      </c>
      <c r="U12" s="15">
        <v>5</v>
      </c>
      <c r="V12" s="16">
        <v>5</v>
      </c>
    </row>
    <row r="13" spans="1:22" x14ac:dyDescent="0.35">
      <c r="A13" s="37" t="s">
        <v>93</v>
      </c>
      <c r="B13" s="39" t="s">
        <v>94</v>
      </c>
      <c r="C13" s="46" t="s">
        <v>62</v>
      </c>
      <c r="D13" s="39" t="s">
        <v>98</v>
      </c>
      <c r="E13" s="39" t="s">
        <v>97</v>
      </c>
      <c r="F13" s="39" t="s">
        <v>1057</v>
      </c>
      <c r="G13" s="47" t="s">
        <v>66</v>
      </c>
      <c r="H13" s="11">
        <v>4</v>
      </c>
      <c r="I13" s="11">
        <v>2</v>
      </c>
      <c r="J13" s="11">
        <v>2</v>
      </c>
      <c r="K13" s="11">
        <v>4</v>
      </c>
      <c r="L13" s="12">
        <v>9</v>
      </c>
      <c r="M13" s="11">
        <v>4</v>
      </c>
      <c r="N13" s="11">
        <v>5</v>
      </c>
      <c r="O13" s="17">
        <v>5</v>
      </c>
      <c r="P13" s="18">
        <v>1</v>
      </c>
      <c r="Q13" s="18"/>
      <c r="R13" s="45">
        <f t="shared" si="0"/>
        <v>36</v>
      </c>
      <c r="S13" s="13">
        <v>24</v>
      </c>
      <c r="T13" s="14" t="s">
        <v>14</v>
      </c>
      <c r="U13" s="15"/>
      <c r="V13" s="16"/>
    </row>
    <row r="14" spans="1:22" x14ac:dyDescent="0.35">
      <c r="A14" s="37" t="s">
        <v>93</v>
      </c>
      <c r="B14" s="39" t="s">
        <v>94</v>
      </c>
      <c r="C14" s="46" t="s">
        <v>59</v>
      </c>
      <c r="D14" s="39" t="s">
        <v>100</v>
      </c>
      <c r="E14" s="39" t="s">
        <v>99</v>
      </c>
      <c r="F14" s="39" t="s">
        <v>1058</v>
      </c>
      <c r="G14" s="47" t="s">
        <v>66</v>
      </c>
      <c r="H14" s="11">
        <v>2</v>
      </c>
      <c r="I14" s="11">
        <v>0</v>
      </c>
      <c r="J14" s="11">
        <v>1</v>
      </c>
      <c r="K14" s="11">
        <v>0</v>
      </c>
      <c r="L14" s="12">
        <v>4</v>
      </c>
      <c r="M14" s="11">
        <v>4</v>
      </c>
      <c r="N14" s="11">
        <v>3</v>
      </c>
      <c r="O14" s="11">
        <v>2</v>
      </c>
      <c r="P14" s="11">
        <v>0</v>
      </c>
      <c r="Q14" s="11"/>
      <c r="R14" s="45">
        <f t="shared" si="0"/>
        <v>16</v>
      </c>
      <c r="S14" s="13">
        <v>8</v>
      </c>
      <c r="T14" s="14"/>
      <c r="U14" s="15"/>
      <c r="V14" s="16"/>
    </row>
    <row r="15" spans="1:22" x14ac:dyDescent="0.35">
      <c r="A15" s="37" t="s">
        <v>101</v>
      </c>
      <c r="B15" s="39" t="s">
        <v>102</v>
      </c>
      <c r="C15" s="49" t="s">
        <v>62</v>
      </c>
      <c r="D15" s="50" t="s">
        <v>104</v>
      </c>
      <c r="E15" s="50" t="s">
        <v>103</v>
      </c>
      <c r="F15" s="50" t="s">
        <v>1059</v>
      </c>
      <c r="G15" s="47" t="s">
        <v>60</v>
      </c>
      <c r="H15" s="11">
        <v>7</v>
      </c>
      <c r="I15" s="11">
        <v>10</v>
      </c>
      <c r="J15" s="11">
        <v>7</v>
      </c>
      <c r="K15" s="11">
        <v>5</v>
      </c>
      <c r="L15" s="12">
        <v>7</v>
      </c>
      <c r="M15" s="11">
        <v>8</v>
      </c>
      <c r="N15" s="11">
        <v>5</v>
      </c>
      <c r="O15" s="11">
        <v>4</v>
      </c>
      <c r="P15" s="11">
        <v>3</v>
      </c>
      <c r="Q15" s="11"/>
      <c r="R15" s="45">
        <f t="shared" si="0"/>
        <v>56</v>
      </c>
      <c r="S15" s="13">
        <v>48</v>
      </c>
      <c r="T15" s="14" t="s">
        <v>14</v>
      </c>
      <c r="U15" s="15">
        <v>5</v>
      </c>
      <c r="V15" s="16">
        <v>1</v>
      </c>
    </row>
    <row r="16" spans="1:22" x14ac:dyDescent="0.35">
      <c r="A16" s="37" t="s">
        <v>105</v>
      </c>
      <c r="B16" s="39" t="s">
        <v>106</v>
      </c>
      <c r="C16" s="49" t="s">
        <v>62</v>
      </c>
      <c r="D16" s="50" t="s">
        <v>108</v>
      </c>
      <c r="E16" s="50" t="s">
        <v>107</v>
      </c>
      <c r="F16" s="50" t="s">
        <v>1060</v>
      </c>
      <c r="G16" s="47" t="s">
        <v>60</v>
      </c>
      <c r="H16" s="11">
        <v>4</v>
      </c>
      <c r="I16" s="11">
        <v>9</v>
      </c>
      <c r="J16" s="11">
        <v>9</v>
      </c>
      <c r="K16" s="11">
        <v>6</v>
      </c>
      <c r="L16" s="12">
        <v>3</v>
      </c>
      <c r="M16" s="11">
        <v>1</v>
      </c>
      <c r="N16" s="11">
        <v>4</v>
      </c>
      <c r="O16" s="11">
        <v>6</v>
      </c>
      <c r="P16" s="11">
        <v>3</v>
      </c>
      <c r="Q16" s="11"/>
      <c r="R16" s="45">
        <f t="shared" si="0"/>
        <v>45</v>
      </c>
      <c r="S16" s="13">
        <v>31</v>
      </c>
      <c r="T16" s="14" t="s">
        <v>14</v>
      </c>
      <c r="U16" s="15">
        <v>5</v>
      </c>
      <c r="V16" s="16">
        <v>3</v>
      </c>
    </row>
    <row r="17" spans="1:22" x14ac:dyDescent="0.35">
      <c r="A17" s="37" t="s">
        <v>105</v>
      </c>
      <c r="B17" s="39" t="s">
        <v>106</v>
      </c>
      <c r="C17" s="46" t="s">
        <v>59</v>
      </c>
      <c r="D17" s="39" t="s">
        <v>110</v>
      </c>
      <c r="E17" s="39" t="s">
        <v>109</v>
      </c>
      <c r="F17" s="39" t="s">
        <v>1061</v>
      </c>
      <c r="G17" s="47" t="s">
        <v>60</v>
      </c>
      <c r="H17" s="11">
        <v>1</v>
      </c>
      <c r="I17" s="11">
        <v>1</v>
      </c>
      <c r="J17" s="11">
        <v>2</v>
      </c>
      <c r="K17" s="11">
        <v>3</v>
      </c>
      <c r="L17" s="19">
        <v>0</v>
      </c>
      <c r="M17" s="17">
        <v>2</v>
      </c>
      <c r="N17" s="17">
        <v>1</v>
      </c>
      <c r="O17" s="17">
        <v>1</v>
      </c>
      <c r="P17" s="17">
        <v>2</v>
      </c>
      <c r="Q17" s="17"/>
      <c r="R17" s="45">
        <f t="shared" si="0"/>
        <v>13</v>
      </c>
      <c r="S17" s="13">
        <v>11</v>
      </c>
      <c r="T17" s="14"/>
      <c r="U17" s="15"/>
      <c r="V17" s="16"/>
    </row>
    <row r="18" spans="1:22" x14ac:dyDescent="0.35">
      <c r="A18" s="37" t="s">
        <v>105</v>
      </c>
      <c r="B18" s="39" t="s">
        <v>106</v>
      </c>
      <c r="C18" s="49" t="s">
        <v>59</v>
      </c>
      <c r="D18" s="50" t="s">
        <v>112</v>
      </c>
      <c r="E18" s="50" t="s">
        <v>111</v>
      </c>
      <c r="F18" s="50" t="s">
        <v>1062</v>
      </c>
      <c r="G18" s="47" t="s">
        <v>60</v>
      </c>
      <c r="H18" s="11">
        <v>3</v>
      </c>
      <c r="I18" s="11">
        <v>4</v>
      </c>
      <c r="J18" s="11">
        <v>3</v>
      </c>
      <c r="K18" s="11">
        <v>2</v>
      </c>
      <c r="L18" s="12">
        <v>0</v>
      </c>
      <c r="M18" s="11">
        <v>1</v>
      </c>
      <c r="N18" s="11">
        <v>1</v>
      </c>
      <c r="O18" s="11">
        <v>1</v>
      </c>
      <c r="P18" s="11">
        <v>3</v>
      </c>
      <c r="Q18" s="11"/>
      <c r="R18" s="45">
        <f t="shared" si="0"/>
        <v>18</v>
      </c>
      <c r="S18" s="13">
        <v>15</v>
      </c>
      <c r="T18" s="14"/>
      <c r="U18" s="15">
        <v>5</v>
      </c>
      <c r="V18" s="16"/>
    </row>
    <row r="19" spans="1:22" x14ac:dyDescent="0.35">
      <c r="A19" s="37" t="s">
        <v>390</v>
      </c>
      <c r="B19" s="39" t="s">
        <v>391</v>
      </c>
      <c r="C19" s="51" t="s">
        <v>59</v>
      </c>
      <c r="D19" s="39" t="s">
        <v>393</v>
      </c>
      <c r="E19" s="39" t="s">
        <v>392</v>
      </c>
      <c r="F19" s="39" t="s">
        <v>1063</v>
      </c>
      <c r="G19" s="47" t="s">
        <v>60</v>
      </c>
      <c r="H19" s="11">
        <v>0</v>
      </c>
      <c r="I19" s="11">
        <v>5</v>
      </c>
      <c r="J19" s="11">
        <v>0</v>
      </c>
      <c r="K19" s="11">
        <v>2</v>
      </c>
      <c r="L19" s="12">
        <v>5</v>
      </c>
      <c r="M19" s="11" t="s">
        <v>394</v>
      </c>
      <c r="N19" s="11" t="s">
        <v>394</v>
      </c>
      <c r="O19" s="11" t="s">
        <v>394</v>
      </c>
      <c r="P19" s="11" t="s">
        <v>394</v>
      </c>
      <c r="Q19" s="11" t="s">
        <v>394</v>
      </c>
      <c r="R19" s="45">
        <f t="shared" ref="R19:R38" si="1">SUM(H19:Q19)</f>
        <v>12</v>
      </c>
      <c r="S19" s="13">
        <v>8</v>
      </c>
      <c r="T19" s="14"/>
      <c r="U19" s="15"/>
      <c r="V19" s="16"/>
    </row>
    <row r="20" spans="1:22" x14ac:dyDescent="0.35">
      <c r="A20" s="37" t="s">
        <v>390</v>
      </c>
      <c r="B20" s="39" t="s">
        <v>391</v>
      </c>
      <c r="C20" s="51" t="s">
        <v>59</v>
      </c>
      <c r="D20" s="39" t="s">
        <v>255</v>
      </c>
      <c r="E20" s="39" t="s">
        <v>395</v>
      </c>
      <c r="F20" s="39" t="s">
        <v>1064</v>
      </c>
      <c r="G20" s="47" t="s">
        <v>60</v>
      </c>
      <c r="H20" s="11">
        <v>0</v>
      </c>
      <c r="I20" s="11">
        <v>0</v>
      </c>
      <c r="J20" s="11">
        <v>1</v>
      </c>
      <c r="K20" s="11">
        <v>2</v>
      </c>
      <c r="L20" s="12">
        <v>1</v>
      </c>
      <c r="M20" s="11">
        <v>0</v>
      </c>
      <c r="N20" s="11">
        <v>3</v>
      </c>
      <c r="O20" s="11">
        <v>0</v>
      </c>
      <c r="P20" s="11">
        <v>2</v>
      </c>
      <c r="Q20" s="11"/>
      <c r="R20" s="45">
        <f t="shared" si="1"/>
        <v>9</v>
      </c>
      <c r="S20" s="13">
        <v>7</v>
      </c>
      <c r="T20" s="14"/>
      <c r="U20" s="15"/>
      <c r="V20" s="16"/>
    </row>
    <row r="21" spans="1:22" x14ac:dyDescent="0.35">
      <c r="A21" s="37"/>
      <c r="B21" s="39"/>
      <c r="C21" s="51"/>
      <c r="D21" s="39"/>
      <c r="E21" s="39"/>
      <c r="F21" s="39"/>
      <c r="G21" s="47"/>
      <c r="H21" s="11"/>
      <c r="I21" s="11"/>
      <c r="J21" s="11"/>
      <c r="K21" s="11"/>
      <c r="L21" s="12"/>
      <c r="M21" s="11"/>
      <c r="N21" s="11"/>
      <c r="O21" s="11"/>
      <c r="P21" s="11"/>
      <c r="Q21" s="11"/>
      <c r="R21" s="45">
        <f t="shared" si="1"/>
        <v>0</v>
      </c>
      <c r="S21" s="13">
        <v>0</v>
      </c>
      <c r="T21" s="14"/>
      <c r="U21" s="15"/>
      <c r="V21" s="16"/>
    </row>
    <row r="22" spans="1:22" x14ac:dyDescent="0.35">
      <c r="A22" s="37"/>
      <c r="B22" s="39"/>
      <c r="C22" s="51"/>
      <c r="D22" s="39"/>
      <c r="E22" s="39"/>
      <c r="F22" s="39"/>
      <c r="G22" s="47"/>
      <c r="H22" s="11"/>
      <c r="I22" s="11"/>
      <c r="J22" s="11"/>
      <c r="K22" s="11"/>
      <c r="L22" s="12"/>
      <c r="M22" s="11"/>
      <c r="N22" s="11"/>
      <c r="O22" s="11"/>
      <c r="P22" s="11"/>
      <c r="Q22" s="17"/>
      <c r="R22" s="45">
        <f t="shared" si="1"/>
        <v>0</v>
      </c>
      <c r="S22" s="13">
        <v>0</v>
      </c>
      <c r="T22" s="14"/>
      <c r="U22" s="15"/>
      <c r="V22" s="16"/>
    </row>
    <row r="23" spans="1:22" x14ac:dyDescent="0.35">
      <c r="A23" s="37"/>
      <c r="B23" s="39"/>
      <c r="C23" s="46"/>
      <c r="D23" s="39"/>
      <c r="E23" s="39"/>
      <c r="F23" s="39"/>
      <c r="G23" s="47"/>
      <c r="H23" s="11"/>
      <c r="I23" s="11"/>
      <c r="J23" s="11"/>
      <c r="K23" s="11"/>
      <c r="L23" s="12"/>
      <c r="M23" s="11"/>
      <c r="N23" s="11"/>
      <c r="O23" s="11"/>
      <c r="P23" s="11"/>
      <c r="Q23" s="11"/>
      <c r="R23" s="45">
        <f t="shared" si="1"/>
        <v>0</v>
      </c>
      <c r="S23" s="13">
        <v>0</v>
      </c>
      <c r="T23" s="14"/>
      <c r="U23" s="15"/>
      <c r="V23" s="16"/>
    </row>
    <row r="24" spans="1:22" x14ac:dyDescent="0.35">
      <c r="A24" s="37"/>
      <c r="B24" s="39"/>
      <c r="C24" s="46"/>
      <c r="D24" s="39"/>
      <c r="E24" s="39"/>
      <c r="F24" s="39"/>
      <c r="G24" s="47"/>
      <c r="H24" s="11"/>
      <c r="I24" s="11"/>
      <c r="J24" s="11"/>
      <c r="K24" s="11"/>
      <c r="L24" s="12"/>
      <c r="M24" s="11"/>
      <c r="N24" s="11"/>
      <c r="O24" s="11"/>
      <c r="P24" s="11"/>
      <c r="Q24" s="11"/>
      <c r="R24" s="45">
        <f t="shared" si="1"/>
        <v>0</v>
      </c>
      <c r="S24" s="13">
        <v>0</v>
      </c>
      <c r="T24" s="14"/>
      <c r="U24" s="15"/>
      <c r="V24" s="16"/>
    </row>
    <row r="25" spans="1:22" x14ac:dyDescent="0.35">
      <c r="A25" s="37"/>
      <c r="B25" s="39"/>
      <c r="C25" s="46"/>
      <c r="D25" s="52"/>
      <c r="E25" s="52"/>
      <c r="F25" s="52"/>
      <c r="G25" s="47"/>
      <c r="H25" s="11"/>
      <c r="I25" s="11"/>
      <c r="J25" s="11"/>
      <c r="K25" s="11"/>
      <c r="L25" s="12"/>
      <c r="M25" s="11"/>
      <c r="N25" s="11"/>
      <c r="O25" s="17"/>
      <c r="P25" s="17"/>
      <c r="Q25" s="17"/>
      <c r="R25" s="45">
        <f t="shared" si="1"/>
        <v>0</v>
      </c>
      <c r="S25" s="13">
        <v>0</v>
      </c>
      <c r="T25" s="14"/>
      <c r="U25" s="15"/>
      <c r="V25" s="16"/>
    </row>
    <row r="26" spans="1:22" x14ac:dyDescent="0.35">
      <c r="A26" s="37"/>
      <c r="B26" s="39"/>
      <c r="C26" s="46"/>
      <c r="D26" s="39"/>
      <c r="E26" s="39"/>
      <c r="F26" s="39"/>
      <c r="G26" s="47"/>
      <c r="H26" s="11"/>
      <c r="I26" s="11"/>
      <c r="J26" s="11"/>
      <c r="K26" s="11"/>
      <c r="L26" s="12"/>
      <c r="M26" s="11"/>
      <c r="N26" s="11"/>
      <c r="O26" s="11"/>
      <c r="P26" s="11"/>
      <c r="Q26" s="11"/>
      <c r="R26" s="45">
        <f t="shared" si="1"/>
        <v>0</v>
      </c>
      <c r="S26" s="13">
        <v>0</v>
      </c>
      <c r="T26" s="14"/>
      <c r="U26" s="15"/>
      <c r="V26" s="16"/>
    </row>
    <row r="27" spans="1:22" x14ac:dyDescent="0.35">
      <c r="A27" s="37"/>
      <c r="B27" s="39"/>
      <c r="C27" s="46"/>
      <c r="D27" s="39"/>
      <c r="E27" s="39"/>
      <c r="F27" s="39"/>
      <c r="G27" s="47"/>
      <c r="H27" s="11"/>
      <c r="I27" s="11"/>
      <c r="J27" s="11"/>
      <c r="K27" s="11"/>
      <c r="L27" s="12"/>
      <c r="M27" s="11"/>
      <c r="N27" s="11"/>
      <c r="O27" s="11"/>
      <c r="P27" s="11"/>
      <c r="Q27" s="11"/>
      <c r="R27" s="45">
        <f t="shared" si="1"/>
        <v>0</v>
      </c>
      <c r="S27" s="13">
        <v>0</v>
      </c>
      <c r="T27" s="14"/>
      <c r="U27" s="15"/>
      <c r="V27" s="16"/>
    </row>
    <row r="28" spans="1:22" x14ac:dyDescent="0.35">
      <c r="A28" s="37"/>
      <c r="B28" s="39"/>
      <c r="C28" s="46"/>
      <c r="D28" s="39"/>
      <c r="E28" s="39"/>
      <c r="F28" s="39"/>
      <c r="G28" s="47"/>
      <c r="H28" s="11"/>
      <c r="I28" s="11"/>
      <c r="J28" s="11"/>
      <c r="K28" s="11"/>
      <c r="L28" s="12"/>
      <c r="M28" s="11"/>
      <c r="N28" s="11"/>
      <c r="O28" s="11"/>
      <c r="P28" s="11"/>
      <c r="Q28" s="11"/>
      <c r="R28" s="45">
        <f t="shared" si="1"/>
        <v>0</v>
      </c>
      <c r="S28" s="13">
        <v>0</v>
      </c>
      <c r="T28" s="14"/>
      <c r="U28" s="15"/>
      <c r="V28" s="16"/>
    </row>
    <row r="29" spans="1:22" x14ac:dyDescent="0.35">
      <c r="A29" s="37"/>
      <c r="B29" s="39"/>
      <c r="C29" s="46"/>
      <c r="D29" s="39"/>
      <c r="E29" s="39"/>
      <c r="F29" s="39"/>
      <c r="G29" s="47"/>
      <c r="H29" s="11"/>
      <c r="I29" s="11"/>
      <c r="J29" s="11"/>
      <c r="K29" s="11"/>
      <c r="L29" s="12"/>
      <c r="M29" s="11"/>
      <c r="N29" s="11"/>
      <c r="O29" s="11"/>
      <c r="P29" s="11"/>
      <c r="Q29" s="11"/>
      <c r="R29" s="45">
        <f t="shared" si="1"/>
        <v>0</v>
      </c>
      <c r="S29" s="13">
        <v>0</v>
      </c>
      <c r="T29" s="14"/>
      <c r="U29" s="15"/>
      <c r="V29" s="16"/>
    </row>
    <row r="30" spans="1:22" x14ac:dyDescent="0.35">
      <c r="A30" s="37"/>
      <c r="B30" s="39"/>
      <c r="C30" s="46"/>
      <c r="D30" s="39"/>
      <c r="E30" s="39"/>
      <c r="F30" s="39"/>
      <c r="G30" s="47"/>
      <c r="H30" s="11"/>
      <c r="I30" s="11"/>
      <c r="J30" s="11"/>
      <c r="K30" s="11"/>
      <c r="L30" s="12"/>
      <c r="M30" s="11"/>
      <c r="N30" s="11"/>
      <c r="O30" s="11"/>
      <c r="P30" s="11"/>
      <c r="Q30" s="11"/>
      <c r="R30" s="45">
        <f t="shared" si="1"/>
        <v>0</v>
      </c>
      <c r="S30" s="13">
        <v>0</v>
      </c>
      <c r="T30" s="14"/>
      <c r="U30" s="15"/>
      <c r="V30" s="16"/>
    </row>
    <row r="31" spans="1:22" x14ac:dyDescent="0.35">
      <c r="A31" s="37"/>
      <c r="B31" s="39"/>
      <c r="C31" s="46"/>
      <c r="D31" s="39"/>
      <c r="E31" s="39"/>
      <c r="F31" s="39"/>
      <c r="G31" s="47"/>
      <c r="H31" s="11"/>
      <c r="I31" s="11"/>
      <c r="J31" s="11"/>
      <c r="K31" s="11"/>
      <c r="L31" s="12"/>
      <c r="M31" s="11"/>
      <c r="N31" s="11"/>
      <c r="O31" s="11"/>
      <c r="P31" s="11"/>
      <c r="Q31" s="11"/>
      <c r="R31" s="45">
        <f t="shared" si="1"/>
        <v>0</v>
      </c>
      <c r="S31" s="13">
        <v>0</v>
      </c>
      <c r="T31" s="14"/>
      <c r="U31" s="15"/>
      <c r="V31" s="16"/>
    </row>
    <row r="32" spans="1:22" x14ac:dyDescent="0.35">
      <c r="A32" s="37"/>
      <c r="B32" s="39"/>
      <c r="C32" s="46"/>
      <c r="D32" s="39"/>
      <c r="E32" s="39"/>
      <c r="F32" s="39"/>
      <c r="G32" s="47"/>
      <c r="H32" s="11"/>
      <c r="I32" s="11"/>
      <c r="J32" s="11"/>
      <c r="K32" s="11"/>
      <c r="L32" s="12"/>
      <c r="M32" s="11"/>
      <c r="N32" s="11"/>
      <c r="O32" s="11"/>
      <c r="P32" s="11"/>
      <c r="Q32" s="11"/>
      <c r="R32" s="45">
        <f t="shared" si="1"/>
        <v>0</v>
      </c>
      <c r="S32" s="13">
        <v>0</v>
      </c>
      <c r="T32" s="14"/>
      <c r="U32" s="15"/>
      <c r="V32" s="16"/>
    </row>
    <row r="33" spans="1:22" x14ac:dyDescent="0.35">
      <c r="A33" s="37"/>
      <c r="B33" s="39"/>
      <c r="C33" s="46"/>
      <c r="D33" s="39"/>
      <c r="E33" s="39"/>
      <c r="F33" s="39"/>
      <c r="G33" s="47"/>
      <c r="H33" s="11"/>
      <c r="I33" s="11"/>
      <c r="J33" s="11"/>
      <c r="K33" s="11"/>
      <c r="L33" s="12"/>
      <c r="M33" s="11"/>
      <c r="N33" s="11"/>
      <c r="O33" s="11"/>
      <c r="P33" s="11"/>
      <c r="Q33" s="11"/>
      <c r="R33" s="45">
        <f t="shared" si="1"/>
        <v>0</v>
      </c>
      <c r="S33" s="13">
        <v>0</v>
      </c>
      <c r="T33" s="14"/>
      <c r="U33" s="15"/>
      <c r="V33" s="16"/>
    </row>
    <row r="34" spans="1:22" x14ac:dyDescent="0.35">
      <c r="A34" s="37"/>
      <c r="B34" s="39"/>
      <c r="C34" s="46"/>
      <c r="D34" s="39"/>
      <c r="E34" s="39"/>
      <c r="F34" s="39"/>
      <c r="G34" s="47"/>
      <c r="H34" s="11"/>
      <c r="I34" s="11"/>
      <c r="J34" s="11"/>
      <c r="K34" s="11"/>
      <c r="L34" s="12"/>
      <c r="M34" s="11"/>
      <c r="N34" s="11"/>
      <c r="O34" s="11"/>
      <c r="P34" s="11"/>
      <c r="Q34" s="11"/>
      <c r="R34" s="45">
        <f t="shared" si="1"/>
        <v>0</v>
      </c>
      <c r="S34" s="13">
        <v>0</v>
      </c>
      <c r="T34" s="14"/>
      <c r="U34" s="15"/>
      <c r="V34" s="16"/>
    </row>
    <row r="35" spans="1:22" x14ac:dyDescent="0.35">
      <c r="A35" s="37"/>
      <c r="B35" s="39"/>
      <c r="C35" s="46"/>
      <c r="D35" s="39"/>
      <c r="E35" s="39"/>
      <c r="F35" s="39"/>
      <c r="G35" s="47"/>
      <c r="H35" s="11"/>
      <c r="I35" s="11"/>
      <c r="J35" s="11"/>
      <c r="K35" s="11"/>
      <c r="L35" s="12"/>
      <c r="M35" s="11"/>
      <c r="N35" s="11"/>
      <c r="O35" s="11"/>
      <c r="P35" s="11"/>
      <c r="Q35" s="11"/>
      <c r="R35" s="45">
        <f t="shared" si="1"/>
        <v>0</v>
      </c>
      <c r="S35" s="13">
        <v>0</v>
      </c>
      <c r="T35" s="14"/>
      <c r="U35" s="15"/>
      <c r="V35" s="16"/>
    </row>
    <row r="36" spans="1:22" x14ac:dyDescent="0.35">
      <c r="A36" s="37"/>
      <c r="B36" s="39"/>
      <c r="C36" s="46"/>
      <c r="D36" s="39"/>
      <c r="E36" s="39"/>
      <c r="F36" s="39"/>
      <c r="G36" s="47"/>
      <c r="H36" s="11"/>
      <c r="I36" s="11"/>
      <c r="J36" s="11"/>
      <c r="K36" s="11"/>
      <c r="L36" s="12"/>
      <c r="M36" s="11"/>
      <c r="N36" s="11"/>
      <c r="O36" s="11"/>
      <c r="P36" s="11"/>
      <c r="Q36" s="11"/>
      <c r="R36" s="45">
        <f>SUM(H36:Q36)</f>
        <v>0</v>
      </c>
      <c r="S36" s="13">
        <v>0</v>
      </c>
      <c r="T36" s="14"/>
      <c r="U36" s="15"/>
      <c r="V36" s="16"/>
    </row>
    <row r="37" spans="1:22" ht="15" thickBot="1" x14ac:dyDescent="0.4">
      <c r="A37" s="37"/>
      <c r="B37" s="39"/>
      <c r="C37" s="46"/>
      <c r="D37" s="39"/>
      <c r="E37" s="39"/>
      <c r="F37" s="39"/>
      <c r="G37" s="47"/>
      <c r="H37" s="11"/>
      <c r="I37" s="11"/>
      <c r="J37" s="11"/>
      <c r="K37" s="11"/>
      <c r="L37" s="12"/>
      <c r="M37" s="11"/>
      <c r="N37" s="11"/>
      <c r="O37" s="11"/>
      <c r="P37" s="11"/>
      <c r="Q37" s="11"/>
      <c r="R37" s="45">
        <f t="shared" si="1"/>
        <v>0</v>
      </c>
      <c r="S37" s="13">
        <v>0</v>
      </c>
      <c r="T37" s="14"/>
      <c r="U37" s="15"/>
      <c r="V37" s="16"/>
    </row>
    <row r="38" spans="1:22" ht="15.5" thickTop="1" thickBot="1" x14ac:dyDescent="0.4">
      <c r="B38" s="165" t="s">
        <v>17</v>
      </c>
      <c r="C38" s="166"/>
      <c r="D38" s="167"/>
      <c r="E38" s="43"/>
      <c r="F38" s="43"/>
      <c r="G38" s="44">
        <f>SUM(W2:W36)</f>
        <v>0</v>
      </c>
      <c r="H38" s="20">
        <f t="shared" ref="H38:Q38" si="2">SUM(H2:H37)</f>
        <v>79</v>
      </c>
      <c r="I38" s="20">
        <f t="shared" si="2"/>
        <v>74</v>
      </c>
      <c r="J38" s="20">
        <f t="shared" si="2"/>
        <v>67</v>
      </c>
      <c r="K38" s="20">
        <f t="shared" si="2"/>
        <v>45</v>
      </c>
      <c r="L38" s="20">
        <f t="shared" si="2"/>
        <v>45</v>
      </c>
      <c r="M38" s="20">
        <f t="shared" si="2"/>
        <v>52</v>
      </c>
      <c r="N38" s="20">
        <f t="shared" si="2"/>
        <v>49</v>
      </c>
      <c r="O38" s="20">
        <f t="shared" si="2"/>
        <v>38</v>
      </c>
      <c r="P38" s="20">
        <f t="shared" si="2"/>
        <v>42</v>
      </c>
      <c r="Q38" s="20">
        <f t="shared" si="2"/>
        <v>0</v>
      </c>
      <c r="R38" s="21">
        <f t="shared" si="1"/>
        <v>491</v>
      </c>
      <c r="S38" s="22">
        <v>0</v>
      </c>
      <c r="T38" s="23">
        <f>SUM(X2:X36)</f>
        <v>0</v>
      </c>
      <c r="U38" s="24"/>
      <c r="V38" s="25"/>
    </row>
    <row r="39" spans="1:22" x14ac:dyDescent="0.35">
      <c r="B39" s="26" t="s">
        <v>18</v>
      </c>
      <c r="C39" s="27"/>
      <c r="D39" s="168" t="s">
        <v>19</v>
      </c>
      <c r="E39" s="168"/>
      <c r="F39" s="168"/>
      <c r="G39" s="169"/>
      <c r="H39" s="169"/>
      <c r="I39" s="169"/>
      <c r="J39" s="169"/>
      <c r="K39" s="169"/>
      <c r="L39" s="169"/>
      <c r="M39" s="169"/>
      <c r="N39" s="169"/>
      <c r="O39" s="169"/>
      <c r="P39" s="169"/>
      <c r="Q39" s="169"/>
      <c r="R39" s="169"/>
      <c r="S39" s="169"/>
      <c r="T39" s="169"/>
      <c r="V39" s="28"/>
    </row>
    <row r="40" spans="1:22" x14ac:dyDescent="0.35">
      <c r="B40" s="29" t="s">
        <v>20</v>
      </c>
      <c r="D40" s="170" t="s">
        <v>21</v>
      </c>
      <c r="E40" s="170"/>
      <c r="F40" s="170"/>
      <c r="G40" s="171"/>
      <c r="H40" s="171"/>
      <c r="I40" s="171"/>
      <c r="J40" s="171"/>
      <c r="K40" s="171"/>
      <c r="L40" s="171"/>
      <c r="M40" s="171"/>
      <c r="N40" s="171"/>
      <c r="O40" s="171"/>
      <c r="P40" s="171"/>
      <c r="Q40" s="171"/>
      <c r="R40" s="171"/>
      <c r="S40" s="171"/>
      <c r="T40" s="171"/>
      <c r="V40" s="28"/>
    </row>
    <row r="41" spans="1:22" ht="15" thickBot="1" x14ac:dyDescent="0.4">
      <c r="B41" s="30" t="s">
        <v>22</v>
      </c>
      <c r="C41" s="31"/>
      <c r="D41" s="172" t="s">
        <v>23</v>
      </c>
      <c r="E41" s="172"/>
      <c r="F41" s="172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32"/>
      <c r="V41" s="33"/>
    </row>
    <row r="42" spans="1:22" ht="15" thickTop="1" x14ac:dyDescent="0.35">
      <c r="D42" s="34"/>
      <c r="E42" s="34"/>
      <c r="F42" s="34"/>
    </row>
    <row r="44" spans="1:22" x14ac:dyDescent="0.35">
      <c r="B44" s="35"/>
      <c r="C44" s="36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</row>
    <row r="45" spans="1:22" x14ac:dyDescent="0.35"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</row>
    <row r="46" spans="1:22" x14ac:dyDescent="0.35">
      <c r="B46" s="35"/>
      <c r="C46" s="36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</row>
    <row r="47" spans="1:22" x14ac:dyDescent="0.35"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</row>
    <row r="48" spans="1:22" x14ac:dyDescent="0.35"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</row>
    <row r="49" spans="2:15" x14ac:dyDescent="0.35"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</row>
    <row r="50" spans="2:15" x14ac:dyDescent="0.35"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</row>
    <row r="51" spans="2:15" x14ac:dyDescent="0.35"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</row>
    <row r="52" spans="2:15" x14ac:dyDescent="0.35"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</row>
    <row r="53" spans="2:15" x14ac:dyDescent="0.35"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</row>
    <row r="54" spans="2:15" x14ac:dyDescent="0.35"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</row>
    <row r="55" spans="2:15" x14ac:dyDescent="0.35"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</row>
    <row r="56" spans="2:15" x14ac:dyDescent="0.35"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</row>
    <row r="57" spans="2:15" x14ac:dyDescent="0.35"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</row>
    <row r="58" spans="2:15" x14ac:dyDescent="0.35"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</row>
    <row r="59" spans="2:15" x14ac:dyDescent="0.35">
      <c r="B59" s="73"/>
    </row>
  </sheetData>
  <mergeCells count="4">
    <mergeCell ref="B38:D38"/>
    <mergeCell ref="D39:T39"/>
    <mergeCell ref="D40:T40"/>
    <mergeCell ref="D41:T41"/>
  </mergeCells>
  <conditionalFormatting sqref="C2:C37">
    <cfRule type="cellIs" dxfId="62" priority="1" operator="equal">
      <formula>"Pinnacle"</formula>
    </cfRule>
    <cfRule type="cellIs" dxfId="61" priority="2" operator="equal">
      <formula>"Charter"</formula>
    </cfRule>
    <cfRule type="cellIs" dxfId="60" priority="3" operator="equal">
      <formula>"Repeat"</formula>
    </cfRule>
    <cfRule type="cellIs" dxfId="59" priority="4" operator="equal">
      <formula>"First Time"</formula>
    </cfRule>
  </conditionalFormatting>
  <conditionalFormatting sqref="G2:G37">
    <cfRule type="cellIs" dxfId="58" priority="7" operator="equal">
      <formula>"NO"</formula>
    </cfRule>
    <cfRule type="cellIs" dxfId="57" priority="8" operator="equal">
      <formula>"YES"</formula>
    </cfRule>
  </conditionalFormatting>
  <conditionalFormatting sqref="T2:T37">
    <cfRule type="cellIs" dxfId="56" priority="9" operator="equal">
      <formula>"Qualified"</formula>
    </cfRule>
    <cfRule type="cellIs" dxfId="55" priority="10" operator="equal">
      <formula>"Not-Qualified"</formula>
    </cfRule>
  </conditionalFormatting>
  <conditionalFormatting sqref="U2:U37">
    <cfRule type="cellIs" dxfId="54" priority="6" operator="between">
      <formula>1</formula>
      <formula>5</formula>
    </cfRule>
  </conditionalFormatting>
  <conditionalFormatting sqref="V2:V37">
    <cfRule type="cellIs" dxfId="53" priority="5" operator="between">
      <formula>1</formula>
      <formula>5</formula>
    </cfRule>
  </conditionalFormatting>
  <dataValidations count="4">
    <dataValidation type="list" allowBlank="1" showInputMessage="1" showErrorMessage="1" sqref="T2:T37" xr:uid="{B620B5FC-4083-47FC-B0D0-E42D9EF57F52}">
      <formula1>"Qualified, Not-Qualified"</formula1>
    </dataValidation>
    <dataValidation type="list" allowBlank="1" showInputMessage="1" showErrorMessage="1" sqref="G2:G37" xr:uid="{CA3AB5C1-071C-4EEC-A264-9E6BC07F9466}">
      <formula1>"YES, NO"</formula1>
    </dataValidation>
    <dataValidation type="list" allowBlank="1" showInputMessage="1" showErrorMessage="1" sqref="U2:V37" xr:uid="{095FE5C6-DAF3-4C85-AA16-D0ED19233E9A}">
      <formula1>"1,2,3,4,5"</formula1>
    </dataValidation>
    <dataValidation type="list" allowBlank="1" showInputMessage="1" showErrorMessage="1" sqref="C2:C37" xr:uid="{4FFFC543-32D5-4922-997B-48E80F17B37E}">
      <formula1>"First Time, Repeat, Charter, Pinnacle"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8EC12-E1EC-43C7-97F3-553EE0FAB242}">
  <dimension ref="A1:U60"/>
  <sheetViews>
    <sheetView workbookViewId="0">
      <selection activeCell="L31" sqref="L31"/>
    </sheetView>
  </sheetViews>
  <sheetFormatPr defaultRowHeight="14.5" x14ac:dyDescent="0.35"/>
  <cols>
    <col min="1" max="1" width="11.81640625" customWidth="1"/>
    <col min="2" max="2" width="11.453125" customWidth="1"/>
    <col min="3" max="3" width="10.81640625" customWidth="1"/>
    <col min="5" max="5" width="10.1796875" customWidth="1"/>
  </cols>
  <sheetData>
    <row r="1" spans="1:21" ht="15" thickTop="1" x14ac:dyDescent="0.35">
      <c r="A1" s="41" t="s">
        <v>47</v>
      </c>
      <c r="B1" s="38" t="s">
        <v>48</v>
      </c>
      <c r="C1" s="1" t="s">
        <v>0</v>
      </c>
      <c r="D1" s="1" t="s">
        <v>50</v>
      </c>
      <c r="E1" s="42" t="s">
        <v>49</v>
      </c>
      <c r="F1" s="2" t="s">
        <v>1</v>
      </c>
      <c r="G1" s="3" t="s">
        <v>2</v>
      </c>
      <c r="H1" s="4" t="s">
        <v>3</v>
      </c>
      <c r="I1" s="4" t="s">
        <v>4</v>
      </c>
      <c r="J1" s="4" t="s">
        <v>5</v>
      </c>
      <c r="K1" s="4" t="s">
        <v>6</v>
      </c>
      <c r="L1" s="4" t="s">
        <v>7</v>
      </c>
      <c r="M1" s="4" t="s">
        <v>8</v>
      </c>
      <c r="N1" s="4" t="s">
        <v>9</v>
      </c>
      <c r="O1" s="4" t="s">
        <v>10</v>
      </c>
      <c r="P1" s="5" t="s">
        <v>11</v>
      </c>
      <c r="Q1" s="6" t="s">
        <v>12</v>
      </c>
      <c r="R1" s="7" t="s">
        <v>13</v>
      </c>
      <c r="S1" s="8" t="s">
        <v>14</v>
      </c>
      <c r="T1" s="9" t="s">
        <v>15</v>
      </c>
      <c r="U1" s="10" t="s">
        <v>16</v>
      </c>
    </row>
    <row r="2" spans="1:21" x14ac:dyDescent="0.35">
      <c r="A2" s="37" t="s">
        <v>121</v>
      </c>
      <c r="B2" s="39" t="s">
        <v>122</v>
      </c>
      <c r="C2" s="46" t="s">
        <v>62</v>
      </c>
      <c r="D2" s="39" t="s">
        <v>123</v>
      </c>
      <c r="E2" s="39" t="s">
        <v>124</v>
      </c>
      <c r="F2" s="47" t="s">
        <v>60</v>
      </c>
      <c r="G2" s="11">
        <v>5</v>
      </c>
      <c r="H2" s="11">
        <v>4</v>
      </c>
      <c r="I2" s="11">
        <v>9</v>
      </c>
      <c r="J2" s="11">
        <v>11</v>
      </c>
      <c r="K2" s="12">
        <v>2</v>
      </c>
      <c r="L2" s="11">
        <v>2</v>
      </c>
      <c r="M2" s="11">
        <v>8</v>
      </c>
      <c r="N2" s="11">
        <v>14</v>
      </c>
      <c r="O2" s="11">
        <v>6</v>
      </c>
      <c r="P2" s="11"/>
      <c r="Q2" s="45">
        <f t="shared" ref="Q2:Q17" si="0">SUM(G2:P2)</f>
        <v>61</v>
      </c>
      <c r="R2" s="13">
        <v>35</v>
      </c>
      <c r="S2" s="14" t="s">
        <v>14</v>
      </c>
      <c r="T2" s="15"/>
      <c r="U2" s="16">
        <v>3</v>
      </c>
    </row>
    <row r="3" spans="1:21" x14ac:dyDescent="0.35">
      <c r="A3" s="37" t="s">
        <v>121</v>
      </c>
      <c r="B3" s="40" t="s">
        <v>122</v>
      </c>
      <c r="C3" s="48" t="s">
        <v>62</v>
      </c>
      <c r="D3" s="39" t="s">
        <v>125</v>
      </c>
      <c r="E3" s="39" t="s">
        <v>126</v>
      </c>
      <c r="F3" s="47" t="s">
        <v>60</v>
      </c>
      <c r="G3" s="11">
        <v>5</v>
      </c>
      <c r="H3" s="11">
        <v>2</v>
      </c>
      <c r="I3" s="11">
        <v>7</v>
      </c>
      <c r="J3" s="11">
        <v>10</v>
      </c>
      <c r="K3" s="12">
        <v>1</v>
      </c>
      <c r="L3" s="11">
        <v>4</v>
      </c>
      <c r="M3" s="11">
        <v>8</v>
      </c>
      <c r="N3" s="11">
        <v>5</v>
      </c>
      <c r="O3" s="11">
        <v>2</v>
      </c>
      <c r="P3" s="11"/>
      <c r="Q3" s="45">
        <f t="shared" si="0"/>
        <v>44</v>
      </c>
      <c r="R3" s="13">
        <v>34</v>
      </c>
      <c r="S3" s="14" t="s">
        <v>14</v>
      </c>
      <c r="T3" s="15"/>
      <c r="U3" s="16">
        <v>5</v>
      </c>
    </row>
    <row r="4" spans="1:21" x14ac:dyDescent="0.35">
      <c r="A4" s="37" t="s">
        <v>127</v>
      </c>
      <c r="B4" s="39" t="s">
        <v>128</v>
      </c>
      <c r="C4" s="46" t="s">
        <v>59</v>
      </c>
      <c r="D4" s="39" t="s">
        <v>129</v>
      </c>
      <c r="E4" s="39" t="s">
        <v>130</v>
      </c>
      <c r="F4" s="47" t="s">
        <v>60</v>
      </c>
      <c r="G4" s="11">
        <v>5</v>
      </c>
      <c r="H4" s="11">
        <v>9</v>
      </c>
      <c r="I4" s="11">
        <v>8</v>
      </c>
      <c r="J4" s="11">
        <v>4</v>
      </c>
      <c r="K4" s="12">
        <v>6</v>
      </c>
      <c r="L4" s="11">
        <v>4</v>
      </c>
      <c r="M4" s="11">
        <v>7</v>
      </c>
      <c r="N4" s="11">
        <v>5</v>
      </c>
      <c r="O4" s="11">
        <v>6</v>
      </c>
      <c r="P4" s="11"/>
      <c r="Q4" s="45">
        <f t="shared" si="0"/>
        <v>54</v>
      </c>
      <c r="R4" s="13">
        <v>42</v>
      </c>
      <c r="S4" s="14" t="s">
        <v>14</v>
      </c>
      <c r="T4" s="15"/>
      <c r="U4" s="16">
        <v>2</v>
      </c>
    </row>
    <row r="5" spans="1:21" x14ac:dyDescent="0.35">
      <c r="A5" s="37" t="s">
        <v>127</v>
      </c>
      <c r="B5" s="39" t="s">
        <v>128</v>
      </c>
      <c r="C5" s="46" t="s">
        <v>59</v>
      </c>
      <c r="D5" s="39" t="s">
        <v>1028</v>
      </c>
      <c r="E5" s="39" t="s">
        <v>1029</v>
      </c>
      <c r="F5" s="47" t="s">
        <v>60</v>
      </c>
      <c r="G5" s="11" t="s">
        <v>1027</v>
      </c>
      <c r="H5" s="11">
        <v>1</v>
      </c>
      <c r="I5" s="11">
        <v>2</v>
      </c>
      <c r="J5" s="11">
        <v>7</v>
      </c>
      <c r="K5" s="12">
        <v>1</v>
      </c>
      <c r="L5" s="11">
        <v>5</v>
      </c>
      <c r="M5" s="11">
        <v>5</v>
      </c>
      <c r="N5" s="11">
        <v>4</v>
      </c>
      <c r="O5" s="11">
        <v>0</v>
      </c>
      <c r="P5" s="11"/>
      <c r="Q5" s="45">
        <f t="shared" si="0"/>
        <v>25</v>
      </c>
      <c r="R5" s="13">
        <v>17</v>
      </c>
      <c r="S5" s="14"/>
      <c r="T5" s="15"/>
      <c r="U5" s="16"/>
    </row>
    <row r="6" spans="1:21" x14ac:dyDescent="0.35">
      <c r="A6" s="37" t="s">
        <v>131</v>
      </c>
      <c r="B6" s="39" t="s">
        <v>132</v>
      </c>
      <c r="C6" s="46" t="s">
        <v>62</v>
      </c>
      <c r="D6" s="39" t="s">
        <v>133</v>
      </c>
      <c r="E6" s="39" t="s">
        <v>134</v>
      </c>
      <c r="F6" s="47" t="s">
        <v>60</v>
      </c>
      <c r="G6" s="11">
        <v>8</v>
      </c>
      <c r="H6" s="11">
        <v>7</v>
      </c>
      <c r="I6" s="11">
        <v>5</v>
      </c>
      <c r="J6" s="11">
        <v>2</v>
      </c>
      <c r="K6" s="12">
        <v>2</v>
      </c>
      <c r="L6" s="11">
        <v>4</v>
      </c>
      <c r="M6" s="11">
        <v>5</v>
      </c>
      <c r="N6" s="11">
        <v>4</v>
      </c>
      <c r="O6" s="11">
        <v>3</v>
      </c>
      <c r="P6" s="11"/>
      <c r="Q6" s="45">
        <f t="shared" si="0"/>
        <v>40</v>
      </c>
      <c r="R6" s="13">
        <v>30</v>
      </c>
      <c r="S6" s="14" t="s">
        <v>14</v>
      </c>
      <c r="T6" s="15"/>
      <c r="U6" s="16"/>
    </row>
    <row r="7" spans="1:21" x14ac:dyDescent="0.35">
      <c r="A7" s="37" t="s">
        <v>136</v>
      </c>
      <c r="B7" s="39" t="s">
        <v>137</v>
      </c>
      <c r="C7" s="46" t="s">
        <v>62</v>
      </c>
      <c r="D7" s="39" t="s">
        <v>138</v>
      </c>
      <c r="E7" s="39" t="s">
        <v>139</v>
      </c>
      <c r="F7" s="47" t="s">
        <v>60</v>
      </c>
      <c r="G7" s="11">
        <v>25</v>
      </c>
      <c r="H7" s="11">
        <v>14</v>
      </c>
      <c r="I7" s="11">
        <v>10</v>
      </c>
      <c r="J7" s="11">
        <v>7</v>
      </c>
      <c r="K7" s="12">
        <v>8</v>
      </c>
      <c r="L7" s="11">
        <v>6</v>
      </c>
      <c r="M7" s="11">
        <v>5</v>
      </c>
      <c r="N7" s="11">
        <v>9</v>
      </c>
      <c r="O7" s="11">
        <v>6</v>
      </c>
      <c r="P7" s="11"/>
      <c r="Q7" s="45">
        <f t="shared" si="0"/>
        <v>90</v>
      </c>
      <c r="R7" s="13">
        <v>62</v>
      </c>
      <c r="S7" s="14" t="s">
        <v>14</v>
      </c>
      <c r="T7" s="15"/>
      <c r="U7" s="16">
        <v>1</v>
      </c>
    </row>
    <row r="8" spans="1:21" x14ac:dyDescent="0.35">
      <c r="A8" s="37" t="s">
        <v>136</v>
      </c>
      <c r="B8" s="39" t="s">
        <v>137</v>
      </c>
      <c r="C8" s="46" t="s">
        <v>59</v>
      </c>
      <c r="D8" s="39" t="s">
        <v>1030</v>
      </c>
      <c r="E8" s="39" t="s">
        <v>1031</v>
      </c>
      <c r="F8" s="47" t="s">
        <v>60</v>
      </c>
      <c r="G8" s="11" t="s">
        <v>1027</v>
      </c>
      <c r="H8" s="11">
        <v>0</v>
      </c>
      <c r="I8" s="11">
        <v>0</v>
      </c>
      <c r="J8" s="11">
        <v>0</v>
      </c>
      <c r="K8" s="12"/>
      <c r="L8" s="11">
        <v>5</v>
      </c>
      <c r="M8" s="11">
        <v>2</v>
      </c>
      <c r="N8" s="11">
        <v>1</v>
      </c>
      <c r="O8" s="11">
        <v>8</v>
      </c>
      <c r="P8" s="11"/>
      <c r="Q8" s="45">
        <v>7</v>
      </c>
      <c r="R8" s="13">
        <v>9</v>
      </c>
      <c r="S8" s="14"/>
      <c r="T8" s="15"/>
      <c r="U8" s="16"/>
    </row>
    <row r="9" spans="1:21" x14ac:dyDescent="0.35">
      <c r="A9" s="37" t="s">
        <v>140</v>
      </c>
      <c r="B9" s="39" t="s">
        <v>141</v>
      </c>
      <c r="C9" s="46" t="s">
        <v>62</v>
      </c>
      <c r="D9" s="39" t="s">
        <v>125</v>
      </c>
      <c r="E9" s="39" t="s">
        <v>142</v>
      </c>
      <c r="F9" s="47" t="s">
        <v>60</v>
      </c>
      <c r="G9" s="11">
        <v>8</v>
      </c>
      <c r="H9" s="11">
        <v>2</v>
      </c>
      <c r="I9" s="11">
        <v>2</v>
      </c>
      <c r="J9" s="11">
        <v>6</v>
      </c>
      <c r="K9" s="12">
        <v>1</v>
      </c>
      <c r="L9" s="11">
        <v>5</v>
      </c>
      <c r="M9" s="11">
        <v>12</v>
      </c>
      <c r="N9" s="17">
        <v>5</v>
      </c>
      <c r="O9" s="11">
        <v>8</v>
      </c>
      <c r="P9" s="11"/>
      <c r="Q9" s="45">
        <f t="shared" si="0"/>
        <v>49</v>
      </c>
      <c r="R9" s="13">
        <v>35</v>
      </c>
      <c r="S9" s="14" t="s">
        <v>14</v>
      </c>
      <c r="T9" s="15"/>
      <c r="U9" s="16">
        <v>3</v>
      </c>
    </row>
    <row r="10" spans="1:21" x14ac:dyDescent="0.35">
      <c r="A10" s="37" t="s">
        <v>140</v>
      </c>
      <c r="B10" s="39" t="s">
        <v>141</v>
      </c>
      <c r="C10" s="46" t="s">
        <v>59</v>
      </c>
      <c r="D10" s="39" t="s">
        <v>143</v>
      </c>
      <c r="E10" s="39" t="s">
        <v>144</v>
      </c>
      <c r="F10" s="47" t="s">
        <v>60</v>
      </c>
      <c r="G10" s="11">
        <v>1</v>
      </c>
      <c r="H10" s="11">
        <v>0</v>
      </c>
      <c r="I10" s="11">
        <v>0</v>
      </c>
      <c r="J10" s="11">
        <v>0</v>
      </c>
      <c r="K10" s="12">
        <v>0</v>
      </c>
      <c r="L10" s="11">
        <v>1</v>
      </c>
      <c r="M10" s="11">
        <v>2</v>
      </c>
      <c r="N10" s="11">
        <v>1</v>
      </c>
      <c r="O10" s="11">
        <v>3</v>
      </c>
      <c r="P10" s="11"/>
      <c r="Q10" s="45">
        <f t="shared" si="0"/>
        <v>8</v>
      </c>
      <c r="R10" s="13">
        <v>5</v>
      </c>
      <c r="S10" s="14"/>
      <c r="T10" s="15"/>
      <c r="U10" s="16"/>
    </row>
    <row r="11" spans="1:21" x14ac:dyDescent="0.35">
      <c r="A11" s="37" t="s">
        <v>140</v>
      </c>
      <c r="B11" s="39" t="s">
        <v>141</v>
      </c>
      <c r="C11" s="46" t="s">
        <v>59</v>
      </c>
      <c r="D11" s="39" t="s">
        <v>145</v>
      </c>
      <c r="E11" s="39" t="s">
        <v>140</v>
      </c>
      <c r="F11" s="47" t="s">
        <v>60</v>
      </c>
      <c r="G11" s="11">
        <v>0</v>
      </c>
      <c r="H11" s="11">
        <v>0</v>
      </c>
      <c r="I11" s="11">
        <v>0</v>
      </c>
      <c r="J11" s="11">
        <v>1</v>
      </c>
      <c r="K11" s="12">
        <v>0</v>
      </c>
      <c r="L11" s="11">
        <v>0</v>
      </c>
      <c r="M11" s="11">
        <v>5</v>
      </c>
      <c r="N11" s="11">
        <v>2</v>
      </c>
      <c r="O11" s="11">
        <v>0</v>
      </c>
      <c r="P11" s="11"/>
      <c r="Q11" s="45">
        <f t="shared" si="0"/>
        <v>8</v>
      </c>
      <c r="R11" s="13">
        <v>5</v>
      </c>
      <c r="S11" s="14"/>
      <c r="T11" s="15"/>
      <c r="U11" s="16"/>
    </row>
    <row r="12" spans="1:21" x14ac:dyDescent="0.35">
      <c r="A12" s="37" t="s">
        <v>149</v>
      </c>
      <c r="B12" s="39" t="s">
        <v>150</v>
      </c>
      <c r="C12" s="46" t="s">
        <v>59</v>
      </c>
      <c r="D12" s="39" t="s">
        <v>151</v>
      </c>
      <c r="E12" s="39" t="s">
        <v>152</v>
      </c>
      <c r="F12" s="47" t="s">
        <v>60</v>
      </c>
      <c r="G12" s="11">
        <v>3</v>
      </c>
      <c r="H12" s="11">
        <v>2</v>
      </c>
      <c r="I12" s="11">
        <v>0</v>
      </c>
      <c r="J12" s="11">
        <v>1</v>
      </c>
      <c r="K12" s="12">
        <v>1</v>
      </c>
      <c r="L12" s="11">
        <v>0</v>
      </c>
      <c r="M12" s="11">
        <v>1</v>
      </c>
      <c r="N12" s="17">
        <v>0</v>
      </c>
      <c r="O12" s="18">
        <v>1</v>
      </c>
      <c r="P12" s="18"/>
      <c r="Q12" s="45">
        <f t="shared" si="0"/>
        <v>9</v>
      </c>
      <c r="R12" s="13">
        <v>7</v>
      </c>
      <c r="S12" s="14"/>
      <c r="T12" s="15"/>
      <c r="U12" s="16"/>
    </row>
    <row r="13" spans="1:21" x14ac:dyDescent="0.35">
      <c r="A13" s="37" t="s">
        <v>149</v>
      </c>
      <c r="B13" s="39" t="s">
        <v>150</v>
      </c>
      <c r="C13" s="46" t="s">
        <v>59</v>
      </c>
      <c r="D13" s="39" t="s">
        <v>153</v>
      </c>
      <c r="E13" s="39" t="s">
        <v>154</v>
      </c>
      <c r="F13" s="47" t="s">
        <v>60</v>
      </c>
      <c r="G13" s="11">
        <v>4</v>
      </c>
      <c r="H13" s="11">
        <v>2</v>
      </c>
      <c r="I13" s="11">
        <v>3</v>
      </c>
      <c r="J13" s="11">
        <v>1</v>
      </c>
      <c r="K13" s="12">
        <v>1</v>
      </c>
      <c r="L13" s="11">
        <v>2</v>
      </c>
      <c r="M13" s="11">
        <v>1</v>
      </c>
      <c r="N13" s="11">
        <v>4</v>
      </c>
      <c r="O13" s="11">
        <v>0</v>
      </c>
      <c r="P13" s="11"/>
      <c r="Q13" s="45">
        <f t="shared" si="0"/>
        <v>18</v>
      </c>
      <c r="R13" s="13">
        <v>11</v>
      </c>
      <c r="S13" s="14"/>
      <c r="T13" s="15"/>
      <c r="U13" s="16"/>
    </row>
    <row r="14" spans="1:21" x14ac:dyDescent="0.35">
      <c r="A14" s="37" t="s">
        <v>155</v>
      </c>
      <c r="B14" s="39" t="s">
        <v>156</v>
      </c>
      <c r="C14" s="49" t="s">
        <v>62</v>
      </c>
      <c r="D14" s="50" t="s">
        <v>157</v>
      </c>
      <c r="E14" s="50" t="s">
        <v>158</v>
      </c>
      <c r="F14" s="47" t="s">
        <v>60</v>
      </c>
      <c r="G14" s="11">
        <v>8</v>
      </c>
      <c r="H14" s="11">
        <v>2</v>
      </c>
      <c r="I14" s="11">
        <v>4</v>
      </c>
      <c r="J14" s="11">
        <v>6</v>
      </c>
      <c r="K14" s="12">
        <v>4</v>
      </c>
      <c r="L14" s="11">
        <v>3</v>
      </c>
      <c r="M14" s="11">
        <v>6</v>
      </c>
      <c r="N14" s="11">
        <v>6</v>
      </c>
      <c r="O14" s="11">
        <v>6</v>
      </c>
      <c r="P14" s="11"/>
      <c r="Q14" s="45">
        <f t="shared" si="0"/>
        <v>45</v>
      </c>
      <c r="R14" s="13">
        <v>29</v>
      </c>
      <c r="S14" s="14" t="s">
        <v>14</v>
      </c>
      <c r="T14" s="15"/>
      <c r="U14" s="16"/>
    </row>
    <row r="15" spans="1:21" x14ac:dyDescent="0.35">
      <c r="A15" s="37" t="s">
        <v>155</v>
      </c>
      <c r="B15" s="39" t="s">
        <v>156</v>
      </c>
      <c r="C15" s="49" t="s">
        <v>59</v>
      </c>
      <c r="D15" s="50" t="s">
        <v>159</v>
      </c>
      <c r="E15" s="50" t="s">
        <v>1032</v>
      </c>
      <c r="F15" s="47" t="s">
        <v>60</v>
      </c>
      <c r="G15" s="11">
        <v>5</v>
      </c>
      <c r="H15" s="11">
        <v>6</v>
      </c>
      <c r="I15" s="11">
        <v>4</v>
      </c>
      <c r="J15" s="11">
        <v>8</v>
      </c>
      <c r="K15" s="12">
        <v>1</v>
      </c>
      <c r="L15" s="11">
        <v>3</v>
      </c>
      <c r="M15" s="11">
        <v>1</v>
      </c>
      <c r="N15" s="11">
        <v>0</v>
      </c>
      <c r="O15" s="11">
        <v>6</v>
      </c>
      <c r="P15" s="11"/>
      <c r="Q15" s="45">
        <f t="shared" si="0"/>
        <v>34</v>
      </c>
      <c r="R15" s="13">
        <v>18</v>
      </c>
      <c r="S15" s="14" t="s">
        <v>14</v>
      </c>
      <c r="T15" s="15"/>
      <c r="U15" s="16"/>
    </row>
    <row r="16" spans="1:21" x14ac:dyDescent="0.35">
      <c r="A16" s="37" t="s">
        <v>155</v>
      </c>
      <c r="B16" s="39" t="s">
        <v>156</v>
      </c>
      <c r="C16" s="46" t="s">
        <v>59</v>
      </c>
      <c r="D16" s="39" t="s">
        <v>160</v>
      </c>
      <c r="E16" s="39" t="s">
        <v>1033</v>
      </c>
      <c r="F16" s="47" t="s">
        <v>60</v>
      </c>
      <c r="G16" s="11">
        <v>1</v>
      </c>
      <c r="H16" s="11">
        <v>1</v>
      </c>
      <c r="I16" s="11">
        <v>2</v>
      </c>
      <c r="J16" s="11">
        <v>0</v>
      </c>
      <c r="K16" s="19">
        <v>0</v>
      </c>
      <c r="L16" s="17">
        <v>0</v>
      </c>
      <c r="M16" s="17">
        <v>0</v>
      </c>
      <c r="N16" s="17">
        <v>0</v>
      </c>
      <c r="O16" s="17">
        <v>0</v>
      </c>
      <c r="P16" s="17"/>
      <c r="Q16" s="45">
        <f t="shared" si="0"/>
        <v>4</v>
      </c>
      <c r="R16" s="13">
        <v>4</v>
      </c>
      <c r="S16" s="14"/>
      <c r="T16" s="15"/>
      <c r="U16" s="16"/>
    </row>
    <row r="17" spans="1:21" x14ac:dyDescent="0.35">
      <c r="A17" s="37" t="s">
        <v>155</v>
      </c>
      <c r="B17" s="39" t="s">
        <v>156</v>
      </c>
      <c r="C17" s="49" t="s">
        <v>59</v>
      </c>
      <c r="D17" s="50" t="s">
        <v>161</v>
      </c>
      <c r="E17" s="50" t="s">
        <v>1034</v>
      </c>
      <c r="F17" s="47" t="s">
        <v>60</v>
      </c>
      <c r="G17" s="11">
        <v>1</v>
      </c>
      <c r="H17" s="11">
        <v>1</v>
      </c>
      <c r="I17" s="11">
        <v>1</v>
      </c>
      <c r="J17" s="11">
        <v>0</v>
      </c>
      <c r="K17" s="12">
        <v>1</v>
      </c>
      <c r="L17" s="11">
        <v>1</v>
      </c>
      <c r="M17" s="11">
        <v>2</v>
      </c>
      <c r="N17" s="11">
        <v>0</v>
      </c>
      <c r="O17" s="11">
        <v>1</v>
      </c>
      <c r="P17" s="11"/>
      <c r="Q17" s="45">
        <f t="shared" si="0"/>
        <v>8</v>
      </c>
      <c r="R17" s="13">
        <v>6</v>
      </c>
      <c r="S17" s="14"/>
      <c r="T17" s="15"/>
      <c r="U17" s="16"/>
    </row>
    <row r="18" spans="1:21" x14ac:dyDescent="0.35">
      <c r="A18" s="37" t="s">
        <v>155</v>
      </c>
      <c r="B18" s="39" t="s">
        <v>156</v>
      </c>
      <c r="C18" s="51" t="s">
        <v>59</v>
      </c>
      <c r="D18" s="39" t="s">
        <v>162</v>
      </c>
      <c r="E18" s="39" t="s">
        <v>1035</v>
      </c>
      <c r="F18" s="47" t="s">
        <v>60</v>
      </c>
      <c r="G18" s="11">
        <v>0</v>
      </c>
      <c r="H18" s="11">
        <v>0</v>
      </c>
      <c r="I18" s="11">
        <v>0</v>
      </c>
      <c r="J18" s="11">
        <v>1</v>
      </c>
      <c r="K18" s="12">
        <v>1</v>
      </c>
      <c r="L18" s="11">
        <v>0</v>
      </c>
      <c r="M18" s="11">
        <v>2</v>
      </c>
      <c r="N18" s="11">
        <v>0</v>
      </c>
      <c r="O18" s="11">
        <v>0</v>
      </c>
      <c r="P18" s="11"/>
      <c r="Q18" s="45">
        <f t="shared" ref="Q18:Q36" si="1">SUM(G18:P18)</f>
        <v>4</v>
      </c>
      <c r="R18" s="13">
        <v>1</v>
      </c>
      <c r="S18" s="14"/>
      <c r="T18" s="15"/>
      <c r="U18" s="16"/>
    </row>
    <row r="19" spans="1:21" x14ac:dyDescent="0.35">
      <c r="A19" s="37" t="s">
        <v>155</v>
      </c>
      <c r="B19" s="39" t="s">
        <v>156</v>
      </c>
      <c r="C19" s="51" t="s">
        <v>59</v>
      </c>
      <c r="D19" s="39" t="s">
        <v>163</v>
      </c>
      <c r="E19" s="39" t="s">
        <v>1036</v>
      </c>
      <c r="F19" s="47" t="s">
        <v>60</v>
      </c>
      <c r="G19" s="11">
        <v>0</v>
      </c>
      <c r="H19" s="11">
        <v>0</v>
      </c>
      <c r="I19" s="11">
        <v>0</v>
      </c>
      <c r="J19" s="11">
        <v>0</v>
      </c>
      <c r="K19" s="12">
        <v>1</v>
      </c>
      <c r="L19" s="11">
        <v>1</v>
      </c>
      <c r="M19" s="11">
        <v>1</v>
      </c>
      <c r="N19" s="11">
        <v>2</v>
      </c>
      <c r="O19" s="11">
        <v>1</v>
      </c>
      <c r="P19" s="11"/>
      <c r="Q19" s="45">
        <f t="shared" si="1"/>
        <v>6</v>
      </c>
      <c r="R19" s="13">
        <v>2</v>
      </c>
      <c r="S19" s="14"/>
      <c r="T19" s="15"/>
      <c r="U19" s="16"/>
    </row>
    <row r="20" spans="1:21" x14ac:dyDescent="0.35">
      <c r="A20" s="37" t="s">
        <v>1037</v>
      </c>
      <c r="B20" s="39" t="s">
        <v>1038</v>
      </c>
      <c r="C20" s="51" t="s">
        <v>59</v>
      </c>
      <c r="D20" s="39" t="s">
        <v>1039</v>
      </c>
      <c r="E20" s="39" t="s">
        <v>1040</v>
      </c>
      <c r="F20" s="47" t="s">
        <v>60</v>
      </c>
      <c r="G20" s="11">
        <v>3</v>
      </c>
      <c r="H20" s="11">
        <v>10</v>
      </c>
      <c r="I20" s="11">
        <v>0</v>
      </c>
      <c r="J20" s="11">
        <v>0</v>
      </c>
      <c r="K20" s="12">
        <v>3</v>
      </c>
      <c r="L20" s="11">
        <v>0</v>
      </c>
      <c r="M20" s="11">
        <v>1</v>
      </c>
      <c r="N20" s="11">
        <v>0</v>
      </c>
      <c r="O20" s="11">
        <v>1</v>
      </c>
      <c r="P20" s="11"/>
      <c r="Q20" s="45">
        <f t="shared" si="1"/>
        <v>18</v>
      </c>
      <c r="R20" s="13">
        <v>18</v>
      </c>
      <c r="S20" s="14"/>
      <c r="T20" s="15"/>
      <c r="U20" s="16"/>
    </row>
    <row r="21" spans="1:21" x14ac:dyDescent="0.35">
      <c r="A21" s="37" t="s">
        <v>146</v>
      </c>
      <c r="B21" s="39" t="s">
        <v>528</v>
      </c>
      <c r="C21" s="46" t="s">
        <v>59</v>
      </c>
      <c r="D21" s="39" t="s">
        <v>1041</v>
      </c>
      <c r="E21" s="39" t="s">
        <v>1042</v>
      </c>
      <c r="F21" s="47" t="s">
        <v>60</v>
      </c>
      <c r="G21" s="11">
        <v>0</v>
      </c>
      <c r="H21" s="11">
        <v>4</v>
      </c>
      <c r="I21" s="11">
        <v>3</v>
      </c>
      <c r="J21" s="11">
        <v>0</v>
      </c>
      <c r="K21" s="12">
        <v>0</v>
      </c>
      <c r="L21" s="11">
        <v>0</v>
      </c>
      <c r="M21" s="11">
        <v>0</v>
      </c>
      <c r="N21" s="11">
        <v>0</v>
      </c>
      <c r="O21" s="11">
        <v>2</v>
      </c>
      <c r="P21" s="11"/>
      <c r="Q21" s="45">
        <f t="shared" si="1"/>
        <v>9</v>
      </c>
      <c r="R21" s="13">
        <v>7</v>
      </c>
      <c r="S21" s="14"/>
      <c r="T21" s="15"/>
      <c r="U21" s="16"/>
    </row>
    <row r="22" spans="1:21" x14ac:dyDescent="0.35">
      <c r="A22" s="37" t="s">
        <v>1216</v>
      </c>
      <c r="B22" s="39" t="s">
        <v>647</v>
      </c>
      <c r="C22" s="46" t="s">
        <v>59</v>
      </c>
      <c r="D22" s="39" t="s">
        <v>1217</v>
      </c>
      <c r="E22" s="39" t="s">
        <v>1218</v>
      </c>
      <c r="F22" s="47" t="s">
        <v>60</v>
      </c>
      <c r="G22" s="11" t="s">
        <v>1027</v>
      </c>
      <c r="H22" s="11" t="s">
        <v>1027</v>
      </c>
      <c r="I22" s="11" t="s">
        <v>1027</v>
      </c>
      <c r="J22" s="11">
        <v>11</v>
      </c>
      <c r="K22" s="12">
        <v>2</v>
      </c>
      <c r="L22" s="11">
        <v>1</v>
      </c>
      <c r="M22" s="11">
        <v>0</v>
      </c>
      <c r="N22" s="11">
        <v>3</v>
      </c>
      <c r="O22" s="11">
        <v>2</v>
      </c>
      <c r="P22" s="11"/>
      <c r="Q22" s="45">
        <f t="shared" si="1"/>
        <v>19</v>
      </c>
      <c r="R22" s="13">
        <v>14</v>
      </c>
      <c r="S22" s="14"/>
      <c r="T22" s="15"/>
      <c r="U22" s="16"/>
    </row>
    <row r="23" spans="1:21" x14ac:dyDescent="0.35">
      <c r="A23" s="37" t="s">
        <v>1216</v>
      </c>
      <c r="B23" s="39" t="s">
        <v>647</v>
      </c>
      <c r="C23" s="46" t="s">
        <v>59</v>
      </c>
      <c r="D23" s="52" t="s">
        <v>1219</v>
      </c>
      <c r="E23" s="52" t="s">
        <v>1220</v>
      </c>
      <c r="F23" s="47" t="s">
        <v>60</v>
      </c>
      <c r="G23" s="11" t="s">
        <v>1027</v>
      </c>
      <c r="H23" s="11" t="s">
        <v>1027</v>
      </c>
      <c r="I23" s="11" t="s">
        <v>1027</v>
      </c>
      <c r="J23" s="11">
        <v>8</v>
      </c>
      <c r="K23" s="12">
        <v>2</v>
      </c>
      <c r="L23" s="11">
        <v>2</v>
      </c>
      <c r="M23" s="11">
        <v>1</v>
      </c>
      <c r="N23" s="17">
        <v>0</v>
      </c>
      <c r="O23" s="17">
        <v>1</v>
      </c>
      <c r="P23" s="17"/>
      <c r="Q23" s="45">
        <f t="shared" si="1"/>
        <v>14</v>
      </c>
      <c r="R23" s="13">
        <v>10</v>
      </c>
      <c r="S23" s="14"/>
      <c r="T23" s="15"/>
      <c r="U23" s="16"/>
    </row>
    <row r="24" spans="1:21" x14ac:dyDescent="0.35">
      <c r="A24" s="37" t="s">
        <v>1216</v>
      </c>
      <c r="B24" s="39" t="s">
        <v>647</v>
      </c>
      <c r="C24" s="46" t="s">
        <v>59</v>
      </c>
      <c r="D24" s="39" t="s">
        <v>1221</v>
      </c>
      <c r="E24" s="39" t="s">
        <v>1220</v>
      </c>
      <c r="F24" s="47" t="s">
        <v>60</v>
      </c>
      <c r="G24" s="11" t="s">
        <v>1027</v>
      </c>
      <c r="H24" s="11" t="s">
        <v>1027</v>
      </c>
      <c r="I24" s="11" t="s">
        <v>1027</v>
      </c>
      <c r="J24" s="11">
        <v>3</v>
      </c>
      <c r="K24" s="12">
        <v>0</v>
      </c>
      <c r="L24" s="11">
        <v>1</v>
      </c>
      <c r="M24" s="11">
        <v>3</v>
      </c>
      <c r="N24" s="11">
        <v>1</v>
      </c>
      <c r="O24" s="11">
        <v>1</v>
      </c>
      <c r="P24" s="11"/>
      <c r="Q24" s="45">
        <f t="shared" si="1"/>
        <v>9</v>
      </c>
      <c r="R24" s="13">
        <v>5</v>
      </c>
      <c r="S24" s="14"/>
      <c r="T24" s="15"/>
      <c r="U24" s="16"/>
    </row>
    <row r="25" spans="1:21" x14ac:dyDescent="0.35">
      <c r="A25" s="37"/>
      <c r="B25" s="39"/>
      <c r="C25" s="46"/>
      <c r="D25" s="39"/>
      <c r="E25" s="39"/>
      <c r="F25" s="47"/>
      <c r="G25" s="11"/>
      <c r="H25" s="11"/>
      <c r="I25" s="11"/>
      <c r="J25" s="11"/>
      <c r="K25" s="12"/>
      <c r="L25" s="11"/>
      <c r="M25" s="11"/>
      <c r="N25" s="11"/>
      <c r="O25" s="11"/>
      <c r="P25" s="11"/>
      <c r="Q25" s="45">
        <f t="shared" si="1"/>
        <v>0</v>
      </c>
      <c r="R25" s="13">
        <v>0</v>
      </c>
      <c r="S25" s="14"/>
      <c r="T25" s="15"/>
      <c r="U25" s="16"/>
    </row>
    <row r="26" spans="1:21" x14ac:dyDescent="0.35">
      <c r="A26" s="37"/>
      <c r="B26" s="39"/>
      <c r="C26" s="46"/>
      <c r="D26" s="39"/>
      <c r="E26" s="39"/>
      <c r="F26" s="47"/>
      <c r="G26" s="11"/>
      <c r="H26" s="11"/>
      <c r="I26" s="11"/>
      <c r="J26" s="11"/>
      <c r="K26" s="12"/>
      <c r="L26" s="11"/>
      <c r="M26" s="11"/>
      <c r="N26" s="11"/>
      <c r="O26" s="11"/>
      <c r="P26" s="11"/>
      <c r="Q26" s="45">
        <f t="shared" si="1"/>
        <v>0</v>
      </c>
      <c r="R26" s="13">
        <v>0</v>
      </c>
      <c r="S26" s="14"/>
      <c r="T26" s="15"/>
      <c r="U26" s="16"/>
    </row>
    <row r="27" spans="1:21" x14ac:dyDescent="0.35">
      <c r="A27" s="37"/>
      <c r="B27" s="39"/>
      <c r="C27" s="46"/>
      <c r="D27" s="39"/>
      <c r="E27" s="39"/>
      <c r="F27" s="47"/>
      <c r="G27" s="11"/>
      <c r="H27" s="11"/>
      <c r="I27" s="11"/>
      <c r="J27" s="11"/>
      <c r="K27" s="12"/>
      <c r="L27" s="11"/>
      <c r="M27" s="11"/>
      <c r="N27" s="11"/>
      <c r="O27" s="11"/>
      <c r="P27" s="11"/>
      <c r="Q27" s="45">
        <f t="shared" si="1"/>
        <v>0</v>
      </c>
      <c r="R27" s="13">
        <v>0</v>
      </c>
      <c r="S27" s="14"/>
      <c r="T27" s="15"/>
      <c r="U27" s="16"/>
    </row>
    <row r="28" spans="1:21" x14ac:dyDescent="0.35">
      <c r="A28" s="37"/>
      <c r="B28" s="39"/>
      <c r="C28" s="46"/>
      <c r="D28" s="39"/>
      <c r="E28" s="39"/>
      <c r="F28" s="47"/>
      <c r="G28" s="11"/>
      <c r="H28" s="11"/>
      <c r="I28" s="11"/>
      <c r="J28" s="11"/>
      <c r="K28" s="12"/>
      <c r="L28" s="11"/>
      <c r="M28" s="11"/>
      <c r="N28" s="11"/>
      <c r="O28" s="11"/>
      <c r="P28" s="11"/>
      <c r="Q28" s="45">
        <f t="shared" si="1"/>
        <v>0</v>
      </c>
      <c r="R28" s="13">
        <v>0</v>
      </c>
      <c r="S28" s="14"/>
      <c r="T28" s="15"/>
      <c r="U28" s="16"/>
    </row>
    <row r="29" spans="1:21" x14ac:dyDescent="0.35">
      <c r="A29" s="37"/>
      <c r="B29" s="39"/>
      <c r="C29" s="46"/>
      <c r="D29" s="39"/>
      <c r="E29" s="39"/>
      <c r="F29" s="47"/>
      <c r="G29" s="11"/>
      <c r="H29" s="11"/>
      <c r="I29" s="11"/>
      <c r="J29" s="11"/>
      <c r="K29" s="12"/>
      <c r="L29" s="11"/>
      <c r="M29" s="11"/>
      <c r="N29" s="11"/>
      <c r="O29" s="11"/>
      <c r="P29" s="11"/>
      <c r="Q29" s="45">
        <f t="shared" si="1"/>
        <v>0</v>
      </c>
      <c r="R29" s="13">
        <v>0</v>
      </c>
      <c r="S29" s="14"/>
      <c r="T29" s="15"/>
      <c r="U29" s="16"/>
    </row>
    <row r="30" spans="1:21" x14ac:dyDescent="0.35">
      <c r="A30" s="37"/>
      <c r="B30" s="39"/>
      <c r="C30" s="46"/>
      <c r="D30" s="39"/>
      <c r="E30" s="39"/>
      <c r="F30" s="47"/>
      <c r="G30" s="11"/>
      <c r="H30" s="11"/>
      <c r="I30" s="11"/>
      <c r="J30" s="11"/>
      <c r="K30" s="12"/>
      <c r="L30" s="11"/>
      <c r="M30" s="11"/>
      <c r="N30" s="11"/>
      <c r="O30" s="11"/>
      <c r="P30" s="11"/>
      <c r="Q30" s="45">
        <f t="shared" si="1"/>
        <v>0</v>
      </c>
      <c r="R30" s="13">
        <v>0</v>
      </c>
      <c r="S30" s="14"/>
      <c r="T30" s="15"/>
      <c r="U30" s="16"/>
    </row>
    <row r="31" spans="1:21" x14ac:dyDescent="0.35">
      <c r="A31" s="37"/>
      <c r="B31" s="39"/>
      <c r="C31" s="46"/>
      <c r="D31" s="39"/>
      <c r="E31" s="39"/>
      <c r="F31" s="47"/>
      <c r="G31" s="11"/>
      <c r="H31" s="11"/>
      <c r="I31" s="11"/>
      <c r="J31" s="11"/>
      <c r="K31" s="12"/>
      <c r="L31" s="11"/>
      <c r="M31" s="11"/>
      <c r="N31" s="11"/>
      <c r="O31" s="11"/>
      <c r="P31" s="11"/>
      <c r="Q31" s="45">
        <f t="shared" si="1"/>
        <v>0</v>
      </c>
      <c r="R31" s="13">
        <v>0</v>
      </c>
      <c r="S31" s="14"/>
      <c r="T31" s="15"/>
      <c r="U31" s="16"/>
    </row>
    <row r="32" spans="1:21" x14ac:dyDescent="0.35">
      <c r="A32" s="37"/>
      <c r="B32" s="39"/>
      <c r="C32" s="46"/>
      <c r="D32" s="39"/>
      <c r="E32" s="39"/>
      <c r="F32" s="47"/>
      <c r="G32" s="11"/>
      <c r="H32" s="11"/>
      <c r="I32" s="11"/>
      <c r="J32" s="11"/>
      <c r="K32" s="12"/>
      <c r="L32" s="11"/>
      <c r="M32" s="11"/>
      <c r="N32" s="11"/>
      <c r="O32" s="11"/>
      <c r="P32" s="11"/>
      <c r="Q32" s="45">
        <f t="shared" si="1"/>
        <v>0</v>
      </c>
      <c r="R32" s="13">
        <v>0</v>
      </c>
      <c r="S32" s="14"/>
      <c r="T32" s="15"/>
      <c r="U32" s="16"/>
    </row>
    <row r="33" spans="1:21" x14ac:dyDescent="0.35">
      <c r="A33" s="37"/>
      <c r="B33" s="39"/>
      <c r="C33" s="46"/>
      <c r="D33" s="39"/>
      <c r="E33" s="39"/>
      <c r="F33" s="47"/>
      <c r="G33" s="11"/>
      <c r="H33" s="11"/>
      <c r="I33" s="11"/>
      <c r="J33" s="11"/>
      <c r="K33" s="12"/>
      <c r="L33" s="11"/>
      <c r="M33" s="11"/>
      <c r="N33" s="11"/>
      <c r="O33" s="11"/>
      <c r="P33" s="11"/>
      <c r="Q33" s="45">
        <f t="shared" si="1"/>
        <v>0</v>
      </c>
      <c r="R33" s="13">
        <v>0</v>
      </c>
      <c r="S33" s="14"/>
      <c r="T33" s="15"/>
      <c r="U33" s="16"/>
    </row>
    <row r="34" spans="1:21" x14ac:dyDescent="0.35">
      <c r="A34" s="37"/>
      <c r="B34" s="39"/>
      <c r="C34" s="46"/>
      <c r="D34" s="39"/>
      <c r="E34" s="39"/>
      <c r="F34" s="47"/>
      <c r="G34" s="11"/>
      <c r="H34" s="11"/>
      <c r="I34" s="11"/>
      <c r="J34" s="11"/>
      <c r="K34" s="12"/>
      <c r="L34" s="11"/>
      <c r="M34" s="11"/>
      <c r="N34" s="11"/>
      <c r="O34" s="11"/>
      <c r="P34" s="11"/>
      <c r="Q34" s="45">
        <f>SUM(G34:P34)</f>
        <v>0</v>
      </c>
      <c r="R34" s="13">
        <v>0</v>
      </c>
      <c r="S34" s="14"/>
      <c r="T34" s="15"/>
      <c r="U34" s="16"/>
    </row>
    <row r="35" spans="1:21" ht="15" thickBot="1" x14ac:dyDescent="0.4">
      <c r="A35" s="37"/>
      <c r="B35" s="39"/>
      <c r="C35" s="46"/>
      <c r="D35" s="39"/>
      <c r="E35" s="39"/>
      <c r="F35" s="47"/>
      <c r="G35" s="11"/>
      <c r="H35" s="11"/>
      <c r="I35" s="11"/>
      <c r="J35" s="11"/>
      <c r="K35" s="12"/>
      <c r="L35" s="11"/>
      <c r="M35" s="11"/>
      <c r="N35" s="11"/>
      <c r="O35" s="11"/>
      <c r="P35" s="11"/>
      <c r="Q35" s="45">
        <f t="shared" si="1"/>
        <v>0</v>
      </c>
      <c r="R35" s="13">
        <v>0</v>
      </c>
      <c r="S35" s="14"/>
      <c r="T35" s="15"/>
      <c r="U35" s="16"/>
    </row>
    <row r="36" spans="1:21" ht="15.5" thickTop="1" thickBot="1" x14ac:dyDescent="0.4">
      <c r="B36" s="165" t="s">
        <v>17</v>
      </c>
      <c r="C36" s="166"/>
      <c r="D36" s="167"/>
      <c r="E36" s="43"/>
      <c r="F36" s="44">
        <f>SUM(V2:V34)</f>
        <v>0</v>
      </c>
      <c r="G36" s="20">
        <f t="shared" ref="G36:P36" si="2">SUM(G2:G35)</f>
        <v>82</v>
      </c>
      <c r="H36" s="20">
        <f t="shared" si="2"/>
        <v>67</v>
      </c>
      <c r="I36" s="20">
        <f t="shared" si="2"/>
        <v>60</v>
      </c>
      <c r="J36" s="20">
        <f t="shared" si="2"/>
        <v>87</v>
      </c>
      <c r="K36" s="20">
        <f t="shared" si="2"/>
        <v>38</v>
      </c>
      <c r="L36" s="20">
        <f t="shared" si="2"/>
        <v>50</v>
      </c>
      <c r="M36" s="20">
        <f t="shared" si="2"/>
        <v>78</v>
      </c>
      <c r="N36" s="20">
        <f t="shared" si="2"/>
        <v>66</v>
      </c>
      <c r="O36" s="20">
        <f t="shared" si="2"/>
        <v>64</v>
      </c>
      <c r="P36" s="20">
        <f t="shared" si="2"/>
        <v>0</v>
      </c>
      <c r="Q36" s="21">
        <f t="shared" si="1"/>
        <v>592</v>
      </c>
      <c r="R36" s="22">
        <v>0</v>
      </c>
      <c r="S36" s="23">
        <f>SUM(W2:W34)</f>
        <v>0</v>
      </c>
      <c r="T36" s="24"/>
      <c r="U36" s="25"/>
    </row>
    <row r="37" spans="1:21" x14ac:dyDescent="0.35">
      <c r="B37" s="26" t="s">
        <v>18</v>
      </c>
      <c r="C37" s="27"/>
      <c r="D37" s="168" t="s">
        <v>19</v>
      </c>
      <c r="E37" s="168"/>
      <c r="F37" s="169"/>
      <c r="G37" s="169"/>
      <c r="H37" s="169"/>
      <c r="I37" s="169"/>
      <c r="J37" s="169"/>
      <c r="K37" s="169"/>
      <c r="L37" s="169"/>
      <c r="M37" s="169"/>
      <c r="N37" s="169"/>
      <c r="O37" s="169"/>
      <c r="P37" s="169"/>
      <c r="Q37" s="169"/>
      <c r="R37" s="169"/>
      <c r="S37" s="169"/>
      <c r="U37" s="28"/>
    </row>
    <row r="38" spans="1:21" x14ac:dyDescent="0.35">
      <c r="B38" s="29" t="s">
        <v>20</v>
      </c>
      <c r="D38" s="170" t="s">
        <v>21</v>
      </c>
      <c r="E38" s="170"/>
      <c r="F38" s="171"/>
      <c r="G38" s="171"/>
      <c r="H38" s="171"/>
      <c r="I38" s="171"/>
      <c r="J38" s="171"/>
      <c r="K38" s="171"/>
      <c r="L38" s="171"/>
      <c r="M38" s="171"/>
      <c r="N38" s="171"/>
      <c r="O38" s="171"/>
      <c r="P38" s="171"/>
      <c r="Q38" s="171"/>
      <c r="R38" s="171"/>
      <c r="S38" s="171"/>
      <c r="U38" s="28"/>
    </row>
    <row r="39" spans="1:21" ht="15" thickBot="1" x14ac:dyDescent="0.4">
      <c r="B39" s="30" t="s">
        <v>22</v>
      </c>
      <c r="C39" s="31"/>
      <c r="D39" s="172" t="s">
        <v>23</v>
      </c>
      <c r="E39" s="172"/>
      <c r="F39" s="173"/>
      <c r="G39" s="173"/>
      <c r="H39" s="173"/>
      <c r="I39" s="173"/>
      <c r="J39" s="173"/>
      <c r="K39" s="173"/>
      <c r="L39" s="173"/>
      <c r="M39" s="173"/>
      <c r="N39" s="173"/>
      <c r="O39" s="173"/>
      <c r="P39" s="173"/>
      <c r="Q39" s="173"/>
      <c r="R39" s="173"/>
      <c r="S39" s="173"/>
      <c r="T39" s="32"/>
      <c r="U39" s="33"/>
    </row>
    <row r="40" spans="1:21" ht="15.5" thickTop="1" thickBot="1" x14ac:dyDescent="0.4">
      <c r="B40" s="30" t="s">
        <v>22</v>
      </c>
      <c r="C40" s="31"/>
      <c r="D40" s="172" t="s">
        <v>23</v>
      </c>
      <c r="E40" s="172"/>
      <c r="F40" s="173"/>
      <c r="G40" s="173"/>
      <c r="H40" s="173"/>
      <c r="I40" s="173"/>
      <c r="J40" s="173"/>
      <c r="K40" s="173"/>
      <c r="L40" s="173"/>
      <c r="M40" s="173"/>
      <c r="N40" s="173"/>
      <c r="O40" s="173"/>
      <c r="P40" s="173"/>
      <c r="Q40" s="173"/>
      <c r="R40" s="173"/>
      <c r="S40" s="173"/>
      <c r="T40" s="32"/>
      <c r="U40" s="33"/>
    </row>
    <row r="41" spans="1:21" ht="15.5" thickTop="1" thickBot="1" x14ac:dyDescent="0.4">
      <c r="B41" s="30" t="s">
        <v>22</v>
      </c>
      <c r="C41" s="31"/>
      <c r="D41" s="172" t="s">
        <v>23</v>
      </c>
      <c r="E41" s="172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32"/>
      <c r="U41" s="33"/>
    </row>
    <row r="42" spans="1:21" ht="15" thickTop="1" x14ac:dyDescent="0.35">
      <c r="D42" s="34"/>
      <c r="E42" s="34"/>
    </row>
    <row r="43" spans="1:21" x14ac:dyDescent="0.35">
      <c r="B43" t="s">
        <v>56</v>
      </c>
    </row>
    <row r="44" spans="1:21" x14ac:dyDescent="0.35">
      <c r="B44" s="35" t="s">
        <v>24</v>
      </c>
      <c r="C44" s="36" t="s">
        <v>25</v>
      </c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</row>
    <row r="45" spans="1:21" x14ac:dyDescent="0.35">
      <c r="B45" s="35" t="s">
        <v>26</v>
      </c>
      <c r="C45" s="35" t="s">
        <v>27</v>
      </c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</row>
    <row r="46" spans="1:21" x14ac:dyDescent="0.35">
      <c r="B46" s="35" t="s">
        <v>28</v>
      </c>
      <c r="C46" s="36" t="s">
        <v>29</v>
      </c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</row>
    <row r="47" spans="1:21" x14ac:dyDescent="0.35">
      <c r="B47" s="35" t="s">
        <v>30</v>
      </c>
      <c r="C47" s="35" t="s">
        <v>31</v>
      </c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</row>
    <row r="48" spans="1:21" x14ac:dyDescent="0.35">
      <c r="B48" s="35" t="s">
        <v>32</v>
      </c>
      <c r="C48" s="35" t="s">
        <v>33</v>
      </c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</row>
    <row r="49" spans="2:14" x14ac:dyDescent="0.35">
      <c r="B49" s="35" t="s">
        <v>34</v>
      </c>
      <c r="C49" s="35" t="s">
        <v>35</v>
      </c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</row>
    <row r="50" spans="2:14" x14ac:dyDescent="0.35">
      <c r="B50" s="35" t="s">
        <v>28</v>
      </c>
      <c r="C50" s="36" t="s">
        <v>29</v>
      </c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</row>
    <row r="51" spans="2:14" x14ac:dyDescent="0.35">
      <c r="B51" s="35" t="s">
        <v>30</v>
      </c>
      <c r="C51" s="35" t="s">
        <v>31</v>
      </c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</row>
    <row r="52" spans="2:14" x14ac:dyDescent="0.35">
      <c r="B52" s="35" t="s">
        <v>32</v>
      </c>
      <c r="C52" s="35" t="s">
        <v>33</v>
      </c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</row>
    <row r="53" spans="2:14" x14ac:dyDescent="0.35">
      <c r="B53" s="35" t="s">
        <v>34</v>
      </c>
      <c r="C53" s="35" t="s">
        <v>35</v>
      </c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</row>
    <row r="54" spans="2:14" x14ac:dyDescent="0.35">
      <c r="B54" s="35" t="s">
        <v>36</v>
      </c>
      <c r="C54" s="35" t="s">
        <v>37</v>
      </c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</row>
    <row r="55" spans="2:14" x14ac:dyDescent="0.35">
      <c r="B55" s="35" t="s">
        <v>38</v>
      </c>
      <c r="C55" s="35" t="s">
        <v>39</v>
      </c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</row>
    <row r="56" spans="2:14" x14ac:dyDescent="0.35">
      <c r="B56" s="35" t="s">
        <v>17</v>
      </c>
      <c r="C56" s="35" t="s">
        <v>40</v>
      </c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</row>
    <row r="57" spans="2:14" x14ac:dyDescent="0.35">
      <c r="B57" s="35"/>
      <c r="C57" s="35" t="s">
        <v>41</v>
      </c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</row>
    <row r="58" spans="2:14" x14ac:dyDescent="0.35"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</row>
    <row r="59" spans="2:14" x14ac:dyDescent="0.35">
      <c r="B59" s="35" t="s">
        <v>42</v>
      </c>
      <c r="C59" s="35" t="s">
        <v>43</v>
      </c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</row>
    <row r="60" spans="2:14" x14ac:dyDescent="0.35">
      <c r="B60" s="35"/>
      <c r="C60" s="35" t="s">
        <v>44</v>
      </c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</row>
  </sheetData>
  <mergeCells count="6">
    <mergeCell ref="B36:D36"/>
    <mergeCell ref="D37:S37"/>
    <mergeCell ref="D39:S39"/>
    <mergeCell ref="D40:S40"/>
    <mergeCell ref="D41:S41"/>
    <mergeCell ref="D38:S38"/>
  </mergeCells>
  <conditionalFormatting sqref="C2:C35">
    <cfRule type="cellIs" dxfId="52" priority="1" operator="equal">
      <formula>"Pinnacle"</formula>
    </cfRule>
    <cfRule type="cellIs" dxfId="51" priority="2" operator="equal">
      <formula>"Charter"</formula>
    </cfRule>
    <cfRule type="cellIs" dxfId="50" priority="3" operator="equal">
      <formula>"Repeat"</formula>
    </cfRule>
    <cfRule type="cellIs" dxfId="49" priority="4" operator="equal">
      <formula>"First Time"</formula>
    </cfRule>
  </conditionalFormatting>
  <conditionalFormatting sqref="F2:F35">
    <cfRule type="cellIs" dxfId="48" priority="7" operator="equal">
      <formula>"NO"</formula>
    </cfRule>
    <cfRule type="cellIs" dxfId="47" priority="8" operator="equal">
      <formula>"YES"</formula>
    </cfRule>
  </conditionalFormatting>
  <conditionalFormatting sqref="S2:S35">
    <cfRule type="cellIs" dxfId="46" priority="9" operator="equal">
      <formula>"Qualified"</formula>
    </cfRule>
    <cfRule type="cellIs" dxfId="45" priority="10" operator="equal">
      <formula>"Not-Qualified"</formula>
    </cfRule>
  </conditionalFormatting>
  <conditionalFormatting sqref="T2:T35">
    <cfRule type="cellIs" dxfId="44" priority="6" operator="between">
      <formula>1</formula>
      <formula>5</formula>
    </cfRule>
  </conditionalFormatting>
  <conditionalFormatting sqref="U2:U35">
    <cfRule type="cellIs" dxfId="43" priority="5" operator="between">
      <formula>1</formula>
      <formula>5</formula>
    </cfRule>
  </conditionalFormatting>
  <dataValidations count="4">
    <dataValidation type="list" allowBlank="1" showInputMessage="1" showErrorMessage="1" sqref="S2:S35" xr:uid="{4EED5BBB-C414-4BB0-A1E1-A619E7422587}">
      <formula1>"Qualified, Not-Qualified"</formula1>
    </dataValidation>
    <dataValidation type="list" allowBlank="1" showInputMessage="1" showErrorMessage="1" sqref="F2:F35" xr:uid="{2F8988C2-A3C2-4594-9758-FC9425320153}">
      <formula1>"YES, NO"</formula1>
    </dataValidation>
    <dataValidation type="list" allowBlank="1" showInputMessage="1" showErrorMessage="1" sqref="T2:U35" xr:uid="{78174298-421C-44F9-9460-5428FDC67A54}">
      <formula1>"1,2,3,4,5"</formula1>
    </dataValidation>
    <dataValidation type="list" allowBlank="1" showInputMessage="1" showErrorMessage="1" sqref="C2:C35" xr:uid="{2726D836-06DC-4550-B290-4E62CB4A53DC}">
      <formula1>"First Time, Repeat, Charter, Pinnacle"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5A025-52E2-49C6-9C15-8E6CFC5A2594}">
  <dimension ref="A1:V61"/>
  <sheetViews>
    <sheetView topLeftCell="A21" workbookViewId="0">
      <selection activeCell="L15" sqref="L15"/>
    </sheetView>
  </sheetViews>
  <sheetFormatPr defaultRowHeight="14.5" x14ac:dyDescent="0.35"/>
  <cols>
    <col min="1" max="1" width="9.1796875" customWidth="1"/>
    <col min="2" max="2" width="8.453125" customWidth="1"/>
    <col min="3" max="3" width="16.453125" customWidth="1"/>
    <col min="15" max="15" width="10.26953125" customWidth="1"/>
    <col min="16" max="16" width="12.453125" customWidth="1"/>
    <col min="17" max="17" width="14.26953125" customWidth="1"/>
  </cols>
  <sheetData>
    <row r="1" spans="1:22" ht="15" thickTop="1" x14ac:dyDescent="0.35">
      <c r="A1" s="41" t="s">
        <v>47</v>
      </c>
      <c r="B1" s="38" t="s">
        <v>48</v>
      </c>
      <c r="C1" s="1" t="s">
        <v>0</v>
      </c>
      <c r="D1" s="1" t="s">
        <v>50</v>
      </c>
      <c r="E1" s="42" t="s">
        <v>49</v>
      </c>
      <c r="F1" s="42" t="s">
        <v>623</v>
      </c>
      <c r="G1" s="2" t="s">
        <v>1</v>
      </c>
      <c r="H1" s="3" t="s">
        <v>2</v>
      </c>
      <c r="I1" s="4" t="s">
        <v>3</v>
      </c>
      <c r="J1" s="4" t="s">
        <v>4</v>
      </c>
      <c r="K1" s="4" t="s">
        <v>5</v>
      </c>
      <c r="L1" s="4" t="s">
        <v>6</v>
      </c>
      <c r="M1" s="4" t="s">
        <v>7</v>
      </c>
      <c r="N1" s="4" t="s">
        <v>8</v>
      </c>
      <c r="O1" s="4" t="s">
        <v>9</v>
      </c>
      <c r="P1" s="4" t="s">
        <v>10</v>
      </c>
      <c r="Q1" s="5" t="s">
        <v>11</v>
      </c>
      <c r="R1" s="6" t="s">
        <v>12</v>
      </c>
      <c r="S1" s="7" t="s">
        <v>13</v>
      </c>
      <c r="T1" s="8" t="s">
        <v>14</v>
      </c>
      <c r="U1" s="9" t="s">
        <v>15</v>
      </c>
      <c r="V1" s="10" t="s">
        <v>16</v>
      </c>
    </row>
    <row r="2" spans="1:22" x14ac:dyDescent="0.35">
      <c r="A2" s="37" t="s">
        <v>709</v>
      </c>
      <c r="B2" s="39" t="s">
        <v>692</v>
      </c>
      <c r="C2" s="46" t="s">
        <v>59</v>
      </c>
      <c r="D2" s="39" t="s">
        <v>710</v>
      </c>
      <c r="E2" s="39" t="s">
        <v>711</v>
      </c>
      <c r="F2" s="39" t="s">
        <v>712</v>
      </c>
      <c r="G2" s="47" t="s">
        <v>60</v>
      </c>
      <c r="H2" s="11">
        <v>10</v>
      </c>
      <c r="I2" s="11">
        <v>10</v>
      </c>
      <c r="J2" s="11">
        <v>8</v>
      </c>
      <c r="K2" s="11">
        <v>2</v>
      </c>
      <c r="L2" s="12">
        <v>3</v>
      </c>
      <c r="M2" s="11">
        <v>2</v>
      </c>
      <c r="N2" s="11">
        <v>3</v>
      </c>
      <c r="O2" s="11">
        <v>2</v>
      </c>
      <c r="P2" s="11">
        <v>1</v>
      </c>
      <c r="Q2" s="11"/>
      <c r="R2" s="45">
        <f t="shared" ref="R2:R17" si="0">SUM(H2:Q2)</f>
        <v>41</v>
      </c>
      <c r="S2" s="13">
        <v>33</v>
      </c>
      <c r="T2" s="14" t="s">
        <v>14</v>
      </c>
      <c r="U2" s="15"/>
      <c r="V2" s="16"/>
    </row>
    <row r="3" spans="1:22" x14ac:dyDescent="0.35">
      <c r="A3" s="37"/>
      <c r="B3" s="40"/>
      <c r="C3" s="48" t="s">
        <v>59</v>
      </c>
      <c r="D3" s="39" t="s">
        <v>713</v>
      </c>
      <c r="E3" s="39" t="s">
        <v>714</v>
      </c>
      <c r="F3" s="39" t="s">
        <v>715</v>
      </c>
      <c r="G3" s="47" t="s">
        <v>60</v>
      </c>
      <c r="H3" s="11">
        <v>3</v>
      </c>
      <c r="I3" s="11">
        <v>5</v>
      </c>
      <c r="J3" s="11">
        <v>3</v>
      </c>
      <c r="K3" s="11">
        <v>1</v>
      </c>
      <c r="L3" s="12">
        <v>3</v>
      </c>
      <c r="M3" s="11">
        <v>0</v>
      </c>
      <c r="N3" s="11">
        <v>2</v>
      </c>
      <c r="O3" s="11">
        <v>0</v>
      </c>
      <c r="P3" s="11">
        <v>5</v>
      </c>
      <c r="Q3" s="11"/>
      <c r="R3" s="45">
        <f t="shared" si="0"/>
        <v>22</v>
      </c>
      <c r="S3" s="13">
        <v>17</v>
      </c>
      <c r="T3" s="14" t="s">
        <v>61</v>
      </c>
      <c r="U3" s="15"/>
      <c r="V3" s="16"/>
    </row>
    <row r="4" spans="1:22" x14ac:dyDescent="0.35">
      <c r="A4" s="37"/>
      <c r="B4" s="39"/>
      <c r="C4" s="46" t="s">
        <v>59</v>
      </c>
      <c r="D4" s="39" t="s">
        <v>716</v>
      </c>
      <c r="E4" s="39" t="s">
        <v>717</v>
      </c>
      <c r="F4" s="39" t="s">
        <v>718</v>
      </c>
      <c r="G4" s="47" t="s">
        <v>60</v>
      </c>
      <c r="H4" s="11">
        <v>3</v>
      </c>
      <c r="I4" s="11">
        <v>0</v>
      </c>
      <c r="J4" s="11">
        <v>7</v>
      </c>
      <c r="K4" s="11">
        <v>0</v>
      </c>
      <c r="L4" s="12">
        <v>3</v>
      </c>
      <c r="M4" s="11">
        <v>2</v>
      </c>
      <c r="N4" s="11">
        <v>2</v>
      </c>
      <c r="O4" s="11">
        <v>4</v>
      </c>
      <c r="P4" s="11">
        <v>2</v>
      </c>
      <c r="Q4" s="11"/>
      <c r="R4" s="45">
        <f t="shared" si="0"/>
        <v>23</v>
      </c>
      <c r="S4" s="13">
        <v>14</v>
      </c>
      <c r="T4" s="14" t="s">
        <v>61</v>
      </c>
      <c r="U4" s="15"/>
      <c r="V4" s="16"/>
    </row>
    <row r="5" spans="1:22" x14ac:dyDescent="0.35">
      <c r="A5" s="37" t="s">
        <v>719</v>
      </c>
      <c r="B5" s="39" t="s">
        <v>647</v>
      </c>
      <c r="C5" s="46" t="s">
        <v>62</v>
      </c>
      <c r="D5" s="39" t="s">
        <v>720</v>
      </c>
      <c r="E5" s="39" t="s">
        <v>531</v>
      </c>
      <c r="F5" s="39" t="s">
        <v>721</v>
      </c>
      <c r="G5" s="47" t="s">
        <v>60</v>
      </c>
      <c r="H5" s="11">
        <v>19</v>
      </c>
      <c r="I5" s="11">
        <v>4</v>
      </c>
      <c r="J5" s="11">
        <v>11</v>
      </c>
      <c r="K5" s="11">
        <v>4</v>
      </c>
      <c r="L5" s="12">
        <v>14</v>
      </c>
      <c r="M5" s="11">
        <v>8</v>
      </c>
      <c r="N5" s="11">
        <v>0</v>
      </c>
      <c r="O5" s="11">
        <v>7</v>
      </c>
      <c r="P5" s="11">
        <v>16</v>
      </c>
      <c r="Q5" s="11"/>
      <c r="R5" s="45">
        <f t="shared" si="0"/>
        <v>83</v>
      </c>
      <c r="S5" s="13">
        <v>59</v>
      </c>
      <c r="T5" s="14" t="s">
        <v>14</v>
      </c>
      <c r="U5" s="15"/>
      <c r="V5" s="16"/>
    </row>
    <row r="6" spans="1:22" x14ac:dyDescent="0.35">
      <c r="A6" s="37"/>
      <c r="B6" s="39"/>
      <c r="C6" s="46" t="s">
        <v>62</v>
      </c>
      <c r="D6" s="39" t="s">
        <v>480</v>
      </c>
      <c r="E6" s="39" t="s">
        <v>823</v>
      </c>
      <c r="F6" s="39" t="s">
        <v>722</v>
      </c>
      <c r="G6" s="47" t="s">
        <v>60</v>
      </c>
      <c r="H6" s="11">
        <v>5</v>
      </c>
      <c r="I6" s="11">
        <v>6</v>
      </c>
      <c r="J6" s="11">
        <v>4</v>
      </c>
      <c r="K6" s="11">
        <v>1</v>
      </c>
      <c r="L6" s="12">
        <v>9</v>
      </c>
      <c r="M6" s="11">
        <v>5</v>
      </c>
      <c r="N6" s="11">
        <v>2</v>
      </c>
      <c r="O6" s="11">
        <v>1</v>
      </c>
      <c r="P6" s="11">
        <v>6</v>
      </c>
      <c r="Q6" s="11"/>
      <c r="R6" s="45">
        <f t="shared" si="0"/>
        <v>39</v>
      </c>
      <c r="S6" s="13">
        <v>26</v>
      </c>
      <c r="T6" s="14" t="s">
        <v>61</v>
      </c>
      <c r="U6" s="15"/>
      <c r="V6" s="16"/>
    </row>
    <row r="7" spans="1:22" x14ac:dyDescent="0.35">
      <c r="A7" s="37" t="s">
        <v>723</v>
      </c>
      <c r="B7" s="39" t="s">
        <v>420</v>
      </c>
      <c r="C7" s="46" t="s">
        <v>62</v>
      </c>
      <c r="D7" s="39" t="s">
        <v>724</v>
      </c>
      <c r="E7" s="39" t="s">
        <v>725</v>
      </c>
      <c r="F7" s="39" t="s">
        <v>726</v>
      </c>
      <c r="G7" s="47" t="s">
        <v>60</v>
      </c>
      <c r="H7" s="11">
        <v>19</v>
      </c>
      <c r="I7" s="11">
        <v>5</v>
      </c>
      <c r="J7" s="11">
        <v>4</v>
      </c>
      <c r="K7" s="11">
        <v>2</v>
      </c>
      <c r="L7" s="12">
        <v>3</v>
      </c>
      <c r="M7" s="11">
        <v>5</v>
      </c>
      <c r="N7" s="11">
        <v>2</v>
      </c>
      <c r="O7" s="17">
        <v>2</v>
      </c>
      <c r="P7" s="11">
        <v>1</v>
      </c>
      <c r="Q7" s="11"/>
      <c r="R7" s="45">
        <f t="shared" si="0"/>
        <v>43</v>
      </c>
      <c r="S7" s="13">
        <v>40</v>
      </c>
      <c r="T7" s="14" t="s">
        <v>14</v>
      </c>
      <c r="U7" s="15"/>
      <c r="V7" s="16"/>
    </row>
    <row r="8" spans="1:22" x14ac:dyDescent="0.35">
      <c r="A8" s="37"/>
      <c r="B8" s="39"/>
      <c r="C8" s="46" t="s">
        <v>59</v>
      </c>
      <c r="D8" s="39" t="s">
        <v>429</v>
      </c>
      <c r="E8" s="39" t="s">
        <v>727</v>
      </c>
      <c r="F8" s="39" t="s">
        <v>728</v>
      </c>
      <c r="G8" s="47" t="s">
        <v>60</v>
      </c>
      <c r="H8" s="11">
        <v>0</v>
      </c>
      <c r="I8" s="11">
        <v>0</v>
      </c>
      <c r="J8" s="11">
        <v>1</v>
      </c>
      <c r="K8" s="11">
        <v>0</v>
      </c>
      <c r="L8" s="12">
        <v>0</v>
      </c>
      <c r="M8" s="11">
        <v>0</v>
      </c>
      <c r="N8" s="11">
        <v>0</v>
      </c>
      <c r="O8" s="11">
        <v>0</v>
      </c>
      <c r="P8" s="11">
        <v>1</v>
      </c>
      <c r="Q8" s="11"/>
      <c r="R8" s="45">
        <f t="shared" si="0"/>
        <v>2</v>
      </c>
      <c r="S8" s="13">
        <v>0</v>
      </c>
      <c r="T8" s="14" t="s">
        <v>61</v>
      </c>
      <c r="U8" s="15"/>
      <c r="V8" s="16"/>
    </row>
    <row r="9" spans="1:22" x14ac:dyDescent="0.35">
      <c r="A9" s="37"/>
      <c r="B9" s="39"/>
      <c r="C9" s="46" t="s">
        <v>62</v>
      </c>
      <c r="D9" s="39" t="s">
        <v>729</v>
      </c>
      <c r="E9" s="39" t="s">
        <v>730</v>
      </c>
      <c r="F9" s="39" t="s">
        <v>731</v>
      </c>
      <c r="G9" s="47" t="s">
        <v>60</v>
      </c>
      <c r="H9" s="11">
        <v>8</v>
      </c>
      <c r="I9" s="11">
        <v>5</v>
      </c>
      <c r="J9" s="11">
        <v>5</v>
      </c>
      <c r="K9" s="11">
        <v>6</v>
      </c>
      <c r="L9" s="12">
        <v>2</v>
      </c>
      <c r="M9" s="11">
        <v>3</v>
      </c>
      <c r="N9" s="11">
        <v>8</v>
      </c>
      <c r="O9" s="11">
        <v>4</v>
      </c>
      <c r="P9" s="11">
        <v>2</v>
      </c>
      <c r="Q9" s="11"/>
      <c r="R9" s="45">
        <f t="shared" si="0"/>
        <v>43</v>
      </c>
      <c r="S9" s="13">
        <v>36</v>
      </c>
      <c r="T9" s="14" t="s">
        <v>14</v>
      </c>
      <c r="U9" s="15"/>
      <c r="V9" s="16"/>
    </row>
    <row r="10" spans="1:22" x14ac:dyDescent="0.35">
      <c r="A10" s="37"/>
      <c r="B10" s="39"/>
      <c r="C10" s="46" t="s">
        <v>59</v>
      </c>
      <c r="D10" s="39" t="s">
        <v>732</v>
      </c>
      <c r="E10" s="39" t="s">
        <v>733</v>
      </c>
      <c r="F10" s="39" t="s">
        <v>734</v>
      </c>
      <c r="G10" s="47" t="s">
        <v>60</v>
      </c>
      <c r="H10" s="11">
        <v>0</v>
      </c>
      <c r="I10" s="11">
        <v>0</v>
      </c>
      <c r="J10" s="11">
        <v>0</v>
      </c>
      <c r="K10" s="11">
        <v>0</v>
      </c>
      <c r="L10" s="12">
        <v>0</v>
      </c>
      <c r="M10" s="11">
        <v>0</v>
      </c>
      <c r="N10" s="11">
        <v>0</v>
      </c>
      <c r="O10" s="11">
        <v>0</v>
      </c>
      <c r="P10" s="17">
        <v>0</v>
      </c>
      <c r="Q10" s="17"/>
      <c r="R10" s="45">
        <f t="shared" si="0"/>
        <v>0</v>
      </c>
      <c r="S10" s="13">
        <v>0</v>
      </c>
      <c r="T10" s="14" t="s">
        <v>61</v>
      </c>
      <c r="U10" s="15"/>
      <c r="V10" s="16"/>
    </row>
    <row r="11" spans="1:22" x14ac:dyDescent="0.35">
      <c r="A11" s="37"/>
      <c r="B11" s="39"/>
      <c r="C11" s="49" t="s">
        <v>59</v>
      </c>
      <c r="D11" s="50" t="s">
        <v>735</v>
      </c>
      <c r="E11" s="50" t="s">
        <v>736</v>
      </c>
      <c r="F11" s="50" t="s">
        <v>737</v>
      </c>
      <c r="G11" s="47" t="s">
        <v>60</v>
      </c>
      <c r="H11" s="11">
        <v>5</v>
      </c>
      <c r="I11" s="11">
        <v>1</v>
      </c>
      <c r="J11" s="11">
        <v>1</v>
      </c>
      <c r="K11" s="11">
        <v>0</v>
      </c>
      <c r="L11" s="12">
        <v>0</v>
      </c>
      <c r="M11" s="11">
        <v>0</v>
      </c>
      <c r="N11" s="11">
        <v>0</v>
      </c>
      <c r="O11" s="11">
        <v>0</v>
      </c>
      <c r="P11" s="11">
        <v>0</v>
      </c>
      <c r="Q11" s="11"/>
      <c r="R11" s="45">
        <f t="shared" si="0"/>
        <v>7</v>
      </c>
      <c r="S11" s="13">
        <v>6</v>
      </c>
      <c r="T11" s="14" t="s">
        <v>61</v>
      </c>
      <c r="U11" s="15"/>
      <c r="V11" s="16"/>
    </row>
    <row r="12" spans="1:22" x14ac:dyDescent="0.35">
      <c r="A12" s="37" t="s">
        <v>738</v>
      </c>
      <c r="B12" s="39" t="s">
        <v>739</v>
      </c>
      <c r="C12" s="46" t="s">
        <v>59</v>
      </c>
      <c r="D12" s="39" t="s">
        <v>409</v>
      </c>
      <c r="E12" s="39" t="s">
        <v>740</v>
      </c>
      <c r="F12" s="39" t="s">
        <v>741</v>
      </c>
      <c r="G12" s="47" t="s">
        <v>60</v>
      </c>
      <c r="H12" s="11">
        <v>1</v>
      </c>
      <c r="I12" s="11">
        <v>2</v>
      </c>
      <c r="J12" s="11">
        <v>3</v>
      </c>
      <c r="K12" s="11">
        <v>4</v>
      </c>
      <c r="L12" s="12">
        <v>2</v>
      </c>
      <c r="M12" s="11">
        <v>2</v>
      </c>
      <c r="N12" s="11">
        <v>1</v>
      </c>
      <c r="O12" s="17">
        <v>3</v>
      </c>
      <c r="P12" s="18">
        <v>1</v>
      </c>
      <c r="Q12" s="18"/>
      <c r="R12" s="45">
        <f t="shared" si="0"/>
        <v>19</v>
      </c>
      <c r="S12" s="13">
        <v>16</v>
      </c>
      <c r="T12" s="14" t="s">
        <v>61</v>
      </c>
      <c r="U12" s="15"/>
      <c r="V12" s="16"/>
    </row>
    <row r="13" spans="1:22" x14ac:dyDescent="0.35">
      <c r="A13" s="37" t="s">
        <v>742</v>
      </c>
      <c r="B13" s="39" t="s">
        <v>743</v>
      </c>
      <c r="C13" s="46" t="s">
        <v>62</v>
      </c>
      <c r="D13" s="39" t="s">
        <v>744</v>
      </c>
      <c r="E13" s="39" t="s">
        <v>745</v>
      </c>
      <c r="F13" s="39" t="s">
        <v>746</v>
      </c>
      <c r="G13" s="47" t="s">
        <v>60</v>
      </c>
      <c r="H13" s="11">
        <v>2</v>
      </c>
      <c r="I13" s="11">
        <v>2</v>
      </c>
      <c r="J13" s="11">
        <v>10</v>
      </c>
      <c r="K13" s="11">
        <v>6</v>
      </c>
      <c r="L13" s="12">
        <v>2</v>
      </c>
      <c r="M13" s="11">
        <v>2</v>
      </c>
      <c r="N13" s="11">
        <v>4</v>
      </c>
      <c r="O13" s="11">
        <v>2</v>
      </c>
      <c r="P13" s="11">
        <v>3</v>
      </c>
      <c r="Q13" s="11"/>
      <c r="R13" s="45">
        <f t="shared" si="0"/>
        <v>33</v>
      </c>
      <c r="S13" s="13">
        <v>26</v>
      </c>
      <c r="T13" s="14" t="s">
        <v>61</v>
      </c>
      <c r="U13" s="15"/>
      <c r="V13" s="16"/>
    </row>
    <row r="14" spans="1:22" x14ac:dyDescent="0.35">
      <c r="A14" s="37"/>
      <c r="B14" s="39"/>
      <c r="C14" s="49" t="s">
        <v>59</v>
      </c>
      <c r="D14" s="50" t="s">
        <v>299</v>
      </c>
      <c r="E14" s="50" t="s">
        <v>747</v>
      </c>
      <c r="F14" s="50" t="s">
        <v>748</v>
      </c>
      <c r="G14" s="47" t="s">
        <v>60</v>
      </c>
      <c r="H14" s="11">
        <v>3</v>
      </c>
      <c r="I14" s="11">
        <v>2</v>
      </c>
      <c r="J14" s="11">
        <v>2</v>
      </c>
      <c r="K14" s="11">
        <v>1</v>
      </c>
      <c r="L14" s="12">
        <v>0</v>
      </c>
      <c r="M14" s="11">
        <v>1</v>
      </c>
      <c r="N14" s="11">
        <v>2</v>
      </c>
      <c r="O14" s="11">
        <v>0</v>
      </c>
      <c r="P14" s="11">
        <v>0</v>
      </c>
      <c r="Q14" s="11">
        <v>0</v>
      </c>
      <c r="R14" s="45">
        <f t="shared" si="0"/>
        <v>11</v>
      </c>
      <c r="S14" s="13">
        <v>8</v>
      </c>
      <c r="T14" s="14" t="s">
        <v>61</v>
      </c>
      <c r="U14" s="15"/>
      <c r="V14" s="16"/>
    </row>
    <row r="15" spans="1:22" x14ac:dyDescent="0.35">
      <c r="A15" s="37"/>
      <c r="B15" s="39"/>
      <c r="C15" s="49" t="s">
        <v>59</v>
      </c>
      <c r="D15" s="50" t="s">
        <v>749</v>
      </c>
      <c r="E15" s="50" t="s">
        <v>750</v>
      </c>
      <c r="F15" s="50" t="s">
        <v>751</v>
      </c>
      <c r="G15" s="47" t="s">
        <v>60</v>
      </c>
      <c r="H15" s="11">
        <v>4</v>
      </c>
      <c r="I15" s="11">
        <v>5</v>
      </c>
      <c r="J15" s="11">
        <v>0</v>
      </c>
      <c r="K15" s="11">
        <v>0</v>
      </c>
      <c r="L15" s="12">
        <v>0</v>
      </c>
      <c r="M15" s="11">
        <v>0</v>
      </c>
      <c r="N15" s="11">
        <v>1</v>
      </c>
      <c r="O15" s="11">
        <v>1</v>
      </c>
      <c r="P15" s="11">
        <v>0</v>
      </c>
      <c r="Q15" s="11"/>
      <c r="R15" s="45">
        <f t="shared" si="0"/>
        <v>11</v>
      </c>
      <c r="S15" s="13">
        <v>9</v>
      </c>
      <c r="T15" s="14" t="s">
        <v>61</v>
      </c>
      <c r="U15" s="15"/>
      <c r="V15" s="16"/>
    </row>
    <row r="16" spans="1:22" x14ac:dyDescent="0.35">
      <c r="A16" s="37" t="s">
        <v>752</v>
      </c>
      <c r="B16" s="39" t="s">
        <v>753</v>
      </c>
      <c r="C16" s="46" t="s">
        <v>59</v>
      </c>
      <c r="D16" s="39" t="s">
        <v>754</v>
      </c>
      <c r="E16" s="39" t="s">
        <v>755</v>
      </c>
      <c r="F16" s="39" t="s">
        <v>756</v>
      </c>
      <c r="G16" s="47" t="s">
        <v>60</v>
      </c>
      <c r="H16" s="11">
        <v>13</v>
      </c>
      <c r="I16" s="11">
        <v>3</v>
      </c>
      <c r="J16" s="11">
        <v>0</v>
      </c>
      <c r="K16" s="11">
        <v>3</v>
      </c>
      <c r="L16" s="19">
        <v>0</v>
      </c>
      <c r="M16" s="17">
        <v>1</v>
      </c>
      <c r="N16" s="17">
        <v>4</v>
      </c>
      <c r="O16" s="17">
        <v>1</v>
      </c>
      <c r="P16" s="17">
        <v>5</v>
      </c>
      <c r="Q16" s="17"/>
      <c r="R16" s="45">
        <f t="shared" si="0"/>
        <v>30</v>
      </c>
      <c r="S16" s="13">
        <v>20</v>
      </c>
      <c r="T16" s="14" t="s">
        <v>61</v>
      </c>
      <c r="U16" s="15"/>
      <c r="V16" s="16"/>
    </row>
    <row r="17" spans="1:22" x14ac:dyDescent="0.35">
      <c r="A17" s="37"/>
      <c r="B17" s="39"/>
      <c r="C17" s="49" t="s">
        <v>59</v>
      </c>
      <c r="D17" s="50" t="s">
        <v>757</v>
      </c>
      <c r="E17" s="50" t="s">
        <v>758</v>
      </c>
      <c r="F17" s="50" t="s">
        <v>759</v>
      </c>
      <c r="G17" s="47" t="s">
        <v>60</v>
      </c>
      <c r="H17" s="11">
        <v>0</v>
      </c>
      <c r="I17" s="11">
        <v>2</v>
      </c>
      <c r="J17" s="11">
        <v>0</v>
      </c>
      <c r="K17" s="11">
        <v>0</v>
      </c>
      <c r="L17" s="12">
        <v>0</v>
      </c>
      <c r="M17" s="11">
        <v>2</v>
      </c>
      <c r="N17" s="11">
        <v>1</v>
      </c>
      <c r="O17" s="11">
        <v>0</v>
      </c>
      <c r="P17" s="11">
        <v>0</v>
      </c>
      <c r="Q17" s="11"/>
      <c r="R17" s="45">
        <f t="shared" si="0"/>
        <v>5</v>
      </c>
      <c r="S17" s="13">
        <v>5</v>
      </c>
      <c r="T17" s="14" t="s">
        <v>61</v>
      </c>
      <c r="U17" s="15"/>
      <c r="V17" s="16"/>
    </row>
    <row r="18" spans="1:22" x14ac:dyDescent="0.35">
      <c r="A18" s="37" t="s">
        <v>760</v>
      </c>
      <c r="B18" s="39" t="s">
        <v>761</v>
      </c>
      <c r="C18" s="51" t="s">
        <v>59</v>
      </c>
      <c r="D18" s="39" t="s">
        <v>762</v>
      </c>
      <c r="E18" s="39" t="s">
        <v>763</v>
      </c>
      <c r="F18" s="39" t="s">
        <v>764</v>
      </c>
      <c r="G18" s="47" t="s">
        <v>60</v>
      </c>
      <c r="H18" s="11">
        <v>5</v>
      </c>
      <c r="I18" s="11">
        <v>2</v>
      </c>
      <c r="J18" s="11">
        <v>3</v>
      </c>
      <c r="K18" s="11">
        <v>0</v>
      </c>
      <c r="L18" s="12">
        <v>3</v>
      </c>
      <c r="M18" s="11">
        <v>2</v>
      </c>
      <c r="N18" s="11">
        <v>7</v>
      </c>
      <c r="O18" s="11">
        <v>0</v>
      </c>
      <c r="P18" s="11">
        <v>2</v>
      </c>
      <c r="Q18" s="11"/>
      <c r="R18" s="45">
        <f t="shared" ref="R18:R41" si="1">SUM(H18:Q18)</f>
        <v>24</v>
      </c>
      <c r="S18" s="13">
        <v>21</v>
      </c>
      <c r="T18" s="14" t="s">
        <v>61</v>
      </c>
      <c r="U18" s="15"/>
      <c r="V18" s="16"/>
    </row>
    <row r="19" spans="1:22" x14ac:dyDescent="0.35">
      <c r="A19" s="37"/>
      <c r="B19" s="39"/>
      <c r="C19" s="51" t="s">
        <v>59</v>
      </c>
      <c r="D19" s="39" t="s">
        <v>765</v>
      </c>
      <c r="E19" s="39" t="s">
        <v>766</v>
      </c>
      <c r="F19" s="39" t="s">
        <v>767</v>
      </c>
      <c r="G19" s="47" t="s">
        <v>60</v>
      </c>
      <c r="H19" s="11">
        <v>1</v>
      </c>
      <c r="I19" s="11">
        <v>3</v>
      </c>
      <c r="J19" s="11">
        <v>5</v>
      </c>
      <c r="K19" s="11">
        <v>4</v>
      </c>
      <c r="L19" s="12">
        <v>0</v>
      </c>
      <c r="M19" s="11">
        <v>0</v>
      </c>
      <c r="N19" s="11">
        <v>4</v>
      </c>
      <c r="O19" s="11">
        <v>1</v>
      </c>
      <c r="P19" s="11">
        <v>6</v>
      </c>
      <c r="Q19" s="11"/>
      <c r="R19" s="45">
        <f t="shared" si="1"/>
        <v>24</v>
      </c>
      <c r="S19" s="13">
        <v>21</v>
      </c>
      <c r="T19" s="14" t="s">
        <v>61</v>
      </c>
      <c r="U19" s="15"/>
      <c r="V19" s="16"/>
    </row>
    <row r="20" spans="1:22" x14ac:dyDescent="0.35">
      <c r="A20" s="37" t="s">
        <v>768</v>
      </c>
      <c r="B20" s="39" t="s">
        <v>769</v>
      </c>
      <c r="C20" s="51" t="s">
        <v>59</v>
      </c>
      <c r="D20" s="39" t="s">
        <v>163</v>
      </c>
      <c r="E20" s="39" t="s">
        <v>770</v>
      </c>
      <c r="F20" s="39" t="s">
        <v>771</v>
      </c>
      <c r="G20" s="47" t="s">
        <v>60</v>
      </c>
      <c r="H20" s="11">
        <v>2</v>
      </c>
      <c r="I20" s="11">
        <v>0</v>
      </c>
      <c r="J20" s="11">
        <v>1</v>
      </c>
      <c r="K20" s="11">
        <v>3</v>
      </c>
      <c r="L20" s="12">
        <v>0</v>
      </c>
      <c r="M20" s="11">
        <v>2</v>
      </c>
      <c r="N20" s="11">
        <v>2</v>
      </c>
      <c r="O20" s="11">
        <v>4</v>
      </c>
      <c r="P20" s="11">
        <v>2</v>
      </c>
      <c r="Q20" s="11"/>
      <c r="R20" s="45">
        <f t="shared" si="1"/>
        <v>16</v>
      </c>
      <c r="S20" s="13">
        <v>14</v>
      </c>
      <c r="T20" s="14" t="s">
        <v>61</v>
      </c>
      <c r="U20" s="15"/>
      <c r="V20" s="16"/>
    </row>
    <row r="21" spans="1:22" x14ac:dyDescent="0.35">
      <c r="A21" s="37"/>
      <c r="B21" s="39"/>
      <c r="C21" s="51" t="s">
        <v>62</v>
      </c>
      <c r="D21" s="39" t="s">
        <v>772</v>
      </c>
      <c r="E21" s="39" t="s">
        <v>481</v>
      </c>
      <c r="F21" s="39" t="s">
        <v>773</v>
      </c>
      <c r="G21" s="47" t="s">
        <v>60</v>
      </c>
      <c r="H21" s="11">
        <v>2</v>
      </c>
      <c r="I21" s="11">
        <v>1</v>
      </c>
      <c r="J21" s="11">
        <v>5</v>
      </c>
      <c r="K21" s="11">
        <v>2</v>
      </c>
      <c r="L21" s="12">
        <v>0</v>
      </c>
      <c r="M21" s="11">
        <v>2</v>
      </c>
      <c r="N21" s="11">
        <v>12</v>
      </c>
      <c r="O21" s="11">
        <v>0</v>
      </c>
      <c r="P21" s="11">
        <v>1</v>
      </c>
      <c r="Q21" s="17"/>
      <c r="R21" s="45">
        <f t="shared" si="1"/>
        <v>25</v>
      </c>
      <c r="S21" s="13">
        <v>17</v>
      </c>
      <c r="T21" s="14" t="s">
        <v>61</v>
      </c>
      <c r="U21" s="15"/>
      <c r="V21" s="16"/>
    </row>
    <row r="22" spans="1:22" x14ac:dyDescent="0.35">
      <c r="A22" s="37"/>
      <c r="B22" s="39"/>
      <c r="C22" s="46" t="s">
        <v>62</v>
      </c>
      <c r="D22" s="39" t="s">
        <v>431</v>
      </c>
      <c r="E22" s="39" t="s">
        <v>774</v>
      </c>
      <c r="F22" s="39" t="s">
        <v>775</v>
      </c>
      <c r="G22" s="47" t="s">
        <v>60</v>
      </c>
      <c r="H22" s="11">
        <v>9</v>
      </c>
      <c r="I22" s="11">
        <v>2</v>
      </c>
      <c r="J22" s="11">
        <v>4</v>
      </c>
      <c r="K22" s="11">
        <v>1</v>
      </c>
      <c r="L22" s="12">
        <v>6</v>
      </c>
      <c r="M22" s="11">
        <v>4</v>
      </c>
      <c r="N22" s="11">
        <v>3</v>
      </c>
      <c r="O22" s="11">
        <v>2</v>
      </c>
      <c r="P22" s="11">
        <v>3</v>
      </c>
      <c r="Q22" s="11"/>
      <c r="R22" s="45">
        <f t="shared" si="1"/>
        <v>34</v>
      </c>
      <c r="S22" s="13">
        <v>28</v>
      </c>
      <c r="T22" s="14" t="s">
        <v>61</v>
      </c>
      <c r="U22" s="15"/>
      <c r="V22" s="16"/>
    </row>
    <row r="23" spans="1:22" x14ac:dyDescent="0.35">
      <c r="A23" s="37" t="s">
        <v>776</v>
      </c>
      <c r="B23" s="39" t="s">
        <v>777</v>
      </c>
      <c r="C23" s="46" t="s">
        <v>59</v>
      </c>
      <c r="D23" s="39" t="s">
        <v>422</v>
      </c>
      <c r="E23" s="39" t="s">
        <v>778</v>
      </c>
      <c r="F23" s="39" t="s">
        <v>779</v>
      </c>
      <c r="G23" s="47" t="s">
        <v>60</v>
      </c>
      <c r="H23" s="11">
        <v>6</v>
      </c>
      <c r="I23" s="11">
        <v>3</v>
      </c>
      <c r="J23" s="11">
        <v>10</v>
      </c>
      <c r="K23" s="11">
        <v>3</v>
      </c>
      <c r="L23" s="12">
        <v>1</v>
      </c>
      <c r="M23" s="11">
        <v>8</v>
      </c>
      <c r="N23" s="11">
        <v>6</v>
      </c>
      <c r="O23" s="11">
        <v>2</v>
      </c>
      <c r="P23" s="11">
        <v>9</v>
      </c>
      <c r="Q23" s="11"/>
      <c r="R23" s="45">
        <f t="shared" si="1"/>
        <v>48</v>
      </c>
      <c r="S23" s="13">
        <v>32</v>
      </c>
      <c r="T23" s="14" t="s">
        <v>14</v>
      </c>
      <c r="U23" s="15"/>
      <c r="V23" s="16"/>
    </row>
    <row r="24" spans="1:22" x14ac:dyDescent="0.35">
      <c r="A24" s="37"/>
      <c r="B24" s="39"/>
      <c r="C24" s="46" t="s">
        <v>62</v>
      </c>
      <c r="D24" s="52" t="s">
        <v>780</v>
      </c>
      <c r="E24" s="52" t="s">
        <v>781</v>
      </c>
      <c r="F24" s="52" t="s">
        <v>782</v>
      </c>
      <c r="G24" s="47" t="s">
        <v>60</v>
      </c>
      <c r="H24" s="11">
        <v>12</v>
      </c>
      <c r="I24" s="11">
        <v>3</v>
      </c>
      <c r="J24" s="11">
        <v>11</v>
      </c>
      <c r="K24" s="11">
        <v>4</v>
      </c>
      <c r="L24" s="12">
        <v>2</v>
      </c>
      <c r="M24" s="11">
        <v>13</v>
      </c>
      <c r="N24" s="11">
        <v>12</v>
      </c>
      <c r="O24" s="17">
        <v>3</v>
      </c>
      <c r="P24" s="17">
        <v>5</v>
      </c>
      <c r="Q24" s="17"/>
      <c r="R24" s="45">
        <f t="shared" si="1"/>
        <v>65</v>
      </c>
      <c r="S24" s="13">
        <v>45</v>
      </c>
      <c r="T24" s="14" t="s">
        <v>14</v>
      </c>
      <c r="U24" s="15"/>
      <c r="V24" s="16"/>
    </row>
    <row r="25" spans="1:22" x14ac:dyDescent="0.35">
      <c r="A25" s="37" t="s">
        <v>783</v>
      </c>
      <c r="B25" s="39" t="s">
        <v>784</v>
      </c>
      <c r="C25" s="46" t="s">
        <v>59</v>
      </c>
      <c r="D25" s="39" t="s">
        <v>528</v>
      </c>
      <c r="E25" s="39" t="s">
        <v>785</v>
      </c>
      <c r="F25" s="39" t="s">
        <v>786</v>
      </c>
      <c r="G25" s="47" t="s">
        <v>60</v>
      </c>
      <c r="H25" s="11">
        <v>0</v>
      </c>
      <c r="I25" s="11">
        <v>5</v>
      </c>
      <c r="J25" s="11">
        <v>3</v>
      </c>
      <c r="K25" s="11">
        <v>1</v>
      </c>
      <c r="L25" s="12">
        <v>0</v>
      </c>
      <c r="M25" s="11">
        <v>0</v>
      </c>
      <c r="N25" s="11">
        <v>1</v>
      </c>
      <c r="O25" s="11">
        <v>3</v>
      </c>
      <c r="P25" s="11">
        <v>0</v>
      </c>
      <c r="Q25" s="11"/>
      <c r="R25" s="45">
        <f t="shared" si="1"/>
        <v>13</v>
      </c>
      <c r="S25" s="13">
        <v>10</v>
      </c>
      <c r="T25" s="14" t="s">
        <v>61</v>
      </c>
      <c r="U25" s="15"/>
      <c r="V25" s="16"/>
    </row>
    <row r="26" spans="1:22" x14ac:dyDescent="0.35">
      <c r="A26" s="37"/>
      <c r="B26" s="39"/>
      <c r="C26" s="46" t="s">
        <v>59</v>
      </c>
      <c r="D26" s="39" t="s">
        <v>787</v>
      </c>
      <c r="E26" s="39" t="s">
        <v>788</v>
      </c>
      <c r="F26" s="39" t="s">
        <v>789</v>
      </c>
      <c r="G26" s="47" t="s">
        <v>60</v>
      </c>
      <c r="H26" s="11">
        <v>0</v>
      </c>
      <c r="I26" s="11">
        <v>4</v>
      </c>
      <c r="J26" s="11">
        <v>0</v>
      </c>
      <c r="K26" s="11">
        <v>2</v>
      </c>
      <c r="L26" s="12">
        <v>0</v>
      </c>
      <c r="M26" s="11">
        <v>0</v>
      </c>
      <c r="N26" s="11">
        <v>1</v>
      </c>
      <c r="O26" s="11">
        <v>3</v>
      </c>
      <c r="P26" s="11">
        <v>3</v>
      </c>
      <c r="Q26" s="11"/>
      <c r="R26" s="45">
        <f t="shared" si="1"/>
        <v>13</v>
      </c>
      <c r="S26" s="13">
        <v>5</v>
      </c>
      <c r="T26" s="14" t="s">
        <v>61</v>
      </c>
      <c r="U26" s="15"/>
      <c r="V26" s="16"/>
    </row>
    <row r="27" spans="1:22" x14ac:dyDescent="0.35">
      <c r="A27" s="37" t="s">
        <v>790</v>
      </c>
      <c r="B27" s="39" t="s">
        <v>791</v>
      </c>
      <c r="C27" s="46" t="s">
        <v>62</v>
      </c>
      <c r="D27" s="39" t="s">
        <v>307</v>
      </c>
      <c r="E27" s="39" t="s">
        <v>792</v>
      </c>
      <c r="F27" s="39" t="s">
        <v>793</v>
      </c>
      <c r="G27" s="47" t="s">
        <v>60</v>
      </c>
      <c r="H27" s="11">
        <v>16</v>
      </c>
      <c r="I27" s="11">
        <v>10</v>
      </c>
      <c r="J27" s="11">
        <v>10</v>
      </c>
      <c r="K27" s="11">
        <v>5</v>
      </c>
      <c r="L27" s="12">
        <v>2</v>
      </c>
      <c r="M27" s="11">
        <v>2</v>
      </c>
      <c r="N27" s="11">
        <v>1</v>
      </c>
      <c r="O27" s="11">
        <v>7</v>
      </c>
      <c r="P27" s="11">
        <v>10</v>
      </c>
      <c r="Q27" s="11"/>
      <c r="R27" s="45">
        <f t="shared" si="1"/>
        <v>63</v>
      </c>
      <c r="S27" s="13">
        <v>50</v>
      </c>
      <c r="T27" s="14" t="s">
        <v>14</v>
      </c>
      <c r="U27" s="15"/>
      <c r="V27" s="16"/>
    </row>
    <row r="28" spans="1:22" x14ac:dyDescent="0.35">
      <c r="A28" s="37"/>
      <c r="B28" s="39"/>
      <c r="C28" s="46" t="s">
        <v>59</v>
      </c>
      <c r="D28" s="39" t="s">
        <v>416</v>
      </c>
      <c r="E28" s="39" t="s">
        <v>794</v>
      </c>
      <c r="F28" s="39" t="s">
        <v>795</v>
      </c>
      <c r="G28" s="47" t="s">
        <v>60</v>
      </c>
      <c r="H28" s="11">
        <v>3</v>
      </c>
      <c r="I28" s="11">
        <v>3</v>
      </c>
      <c r="J28" s="11">
        <v>3</v>
      </c>
      <c r="K28" s="11">
        <v>0</v>
      </c>
      <c r="L28" s="12">
        <v>1</v>
      </c>
      <c r="M28" s="11">
        <v>0</v>
      </c>
      <c r="N28" s="11">
        <v>2</v>
      </c>
      <c r="O28" s="11">
        <v>0</v>
      </c>
      <c r="P28" s="11">
        <v>1</v>
      </c>
      <c r="Q28" s="11"/>
      <c r="R28" s="45">
        <f t="shared" si="1"/>
        <v>13</v>
      </c>
      <c r="S28" s="13">
        <v>11</v>
      </c>
      <c r="T28" s="14" t="s">
        <v>61</v>
      </c>
      <c r="U28" s="15"/>
      <c r="V28" s="16"/>
    </row>
    <row r="29" spans="1:22" x14ac:dyDescent="0.35">
      <c r="A29" s="37" t="s">
        <v>325</v>
      </c>
      <c r="B29" s="39" t="s">
        <v>537</v>
      </c>
      <c r="C29" s="46" t="s">
        <v>62</v>
      </c>
      <c r="D29" s="39" t="s">
        <v>796</v>
      </c>
      <c r="E29" s="39" t="s">
        <v>797</v>
      </c>
      <c r="F29" s="39" t="s">
        <v>798</v>
      </c>
      <c r="G29" s="47" t="s">
        <v>60</v>
      </c>
      <c r="H29" s="11">
        <v>12</v>
      </c>
      <c r="I29" s="11">
        <v>10</v>
      </c>
      <c r="J29" s="11">
        <v>0</v>
      </c>
      <c r="K29" s="11">
        <v>4</v>
      </c>
      <c r="L29" s="12">
        <v>0</v>
      </c>
      <c r="M29" s="11">
        <v>13</v>
      </c>
      <c r="N29" s="11">
        <v>2</v>
      </c>
      <c r="O29" s="11">
        <v>2</v>
      </c>
      <c r="P29" s="11">
        <v>0</v>
      </c>
      <c r="Q29" s="11"/>
      <c r="R29" s="45">
        <f t="shared" si="1"/>
        <v>43</v>
      </c>
      <c r="S29" s="13">
        <v>34</v>
      </c>
      <c r="T29" s="14" t="s">
        <v>14</v>
      </c>
      <c r="U29" s="15"/>
      <c r="V29" s="16"/>
    </row>
    <row r="30" spans="1:22" x14ac:dyDescent="0.35">
      <c r="A30" s="37"/>
      <c r="B30" s="39"/>
      <c r="C30" s="46" t="s">
        <v>62</v>
      </c>
      <c r="D30" s="39" t="s">
        <v>799</v>
      </c>
      <c r="E30" s="39" t="s">
        <v>800</v>
      </c>
      <c r="F30" s="39" t="s">
        <v>801</v>
      </c>
      <c r="G30" s="47" t="s">
        <v>60</v>
      </c>
      <c r="H30" s="11">
        <v>3</v>
      </c>
      <c r="I30" s="11">
        <v>3</v>
      </c>
      <c r="J30" s="11">
        <v>2</v>
      </c>
      <c r="K30" s="11">
        <v>1</v>
      </c>
      <c r="L30" s="12">
        <v>2</v>
      </c>
      <c r="M30" s="11">
        <v>1</v>
      </c>
      <c r="N30" s="11">
        <v>2</v>
      </c>
      <c r="O30" s="11">
        <v>0</v>
      </c>
      <c r="P30" s="11">
        <v>1</v>
      </c>
      <c r="Q30" s="11"/>
      <c r="R30" s="45">
        <f t="shared" si="1"/>
        <v>15</v>
      </c>
      <c r="S30" s="13">
        <v>13</v>
      </c>
      <c r="T30" s="14" t="s">
        <v>61</v>
      </c>
      <c r="U30" s="15"/>
      <c r="V30" s="16"/>
    </row>
    <row r="31" spans="1:22" x14ac:dyDescent="0.35">
      <c r="A31" s="37"/>
      <c r="B31" s="39"/>
      <c r="C31" s="46" t="s">
        <v>59</v>
      </c>
      <c r="D31" s="39" t="s">
        <v>802</v>
      </c>
      <c r="E31" s="39" t="s">
        <v>803</v>
      </c>
      <c r="F31" s="39" t="s">
        <v>804</v>
      </c>
      <c r="G31" s="47" t="s">
        <v>60</v>
      </c>
      <c r="H31" s="11">
        <v>4</v>
      </c>
      <c r="I31" s="11">
        <v>3</v>
      </c>
      <c r="J31" s="11">
        <v>0</v>
      </c>
      <c r="K31" s="11">
        <v>1</v>
      </c>
      <c r="L31" s="12">
        <v>0</v>
      </c>
      <c r="M31" s="11">
        <v>3</v>
      </c>
      <c r="N31" s="11">
        <v>0</v>
      </c>
      <c r="O31" s="11">
        <v>0</v>
      </c>
      <c r="P31" s="11">
        <v>0</v>
      </c>
      <c r="Q31" s="11">
        <v>0</v>
      </c>
      <c r="R31" s="45">
        <f t="shared" si="1"/>
        <v>11</v>
      </c>
      <c r="S31" s="13">
        <v>9</v>
      </c>
      <c r="T31" s="14" t="s">
        <v>61</v>
      </c>
      <c r="U31" s="15"/>
      <c r="V31" s="16"/>
    </row>
    <row r="32" spans="1:22" x14ac:dyDescent="0.35">
      <c r="A32" s="37"/>
      <c r="B32" s="39"/>
      <c r="C32" s="46" t="s">
        <v>59</v>
      </c>
      <c r="D32" s="39" t="s">
        <v>805</v>
      </c>
      <c r="E32" s="39" t="s">
        <v>806</v>
      </c>
      <c r="F32" s="39" t="s">
        <v>807</v>
      </c>
      <c r="G32" s="47" t="s">
        <v>60</v>
      </c>
      <c r="H32" s="11">
        <v>6</v>
      </c>
      <c r="I32" s="11">
        <v>5</v>
      </c>
      <c r="J32" s="11">
        <v>3</v>
      </c>
      <c r="K32" s="11">
        <v>2</v>
      </c>
      <c r="L32" s="12">
        <v>2</v>
      </c>
      <c r="M32" s="11">
        <v>3</v>
      </c>
      <c r="N32" s="11">
        <v>4</v>
      </c>
      <c r="O32" s="11">
        <v>2</v>
      </c>
      <c r="P32" s="11">
        <v>5</v>
      </c>
      <c r="Q32" s="11"/>
      <c r="R32" s="45">
        <f t="shared" si="1"/>
        <v>32</v>
      </c>
      <c r="S32" s="13">
        <v>29</v>
      </c>
      <c r="T32" s="14" t="s">
        <v>14</v>
      </c>
      <c r="U32" s="15"/>
      <c r="V32" s="16"/>
    </row>
    <row r="33" spans="1:22" x14ac:dyDescent="0.35">
      <c r="A33" s="37" t="s">
        <v>441</v>
      </c>
      <c r="B33" s="39" t="s">
        <v>808</v>
      </c>
      <c r="C33" s="46" t="s">
        <v>62</v>
      </c>
      <c r="D33" s="39" t="s">
        <v>809</v>
      </c>
      <c r="E33" s="39" t="s">
        <v>810</v>
      </c>
      <c r="F33" s="39" t="s">
        <v>811</v>
      </c>
      <c r="G33" s="47" t="s">
        <v>60</v>
      </c>
      <c r="H33" s="11">
        <v>1</v>
      </c>
      <c r="I33" s="11">
        <v>4</v>
      </c>
      <c r="J33" s="11">
        <v>1</v>
      </c>
      <c r="K33" s="11">
        <v>3</v>
      </c>
      <c r="L33" s="12">
        <v>3</v>
      </c>
      <c r="M33" s="11">
        <v>4</v>
      </c>
      <c r="N33" s="11">
        <v>5</v>
      </c>
      <c r="O33" s="11">
        <v>4</v>
      </c>
      <c r="P33" s="11">
        <v>6</v>
      </c>
      <c r="Q33" s="11"/>
      <c r="R33" s="45">
        <f t="shared" si="1"/>
        <v>31</v>
      </c>
      <c r="S33" s="13">
        <v>28</v>
      </c>
      <c r="T33" s="14" t="s">
        <v>61</v>
      </c>
      <c r="U33" s="15"/>
      <c r="V33" s="16"/>
    </row>
    <row r="34" spans="1:22" x14ac:dyDescent="0.35">
      <c r="A34" s="37" t="s">
        <v>824</v>
      </c>
      <c r="B34" s="39" t="s">
        <v>825</v>
      </c>
      <c r="C34" s="46" t="s">
        <v>62</v>
      </c>
      <c r="D34" s="39" t="s">
        <v>826</v>
      </c>
      <c r="E34" s="39" t="s">
        <v>1364</v>
      </c>
      <c r="F34" s="39" t="s">
        <v>827</v>
      </c>
      <c r="G34" s="47" t="s">
        <v>60</v>
      </c>
      <c r="H34" s="11">
        <v>9</v>
      </c>
      <c r="I34" s="11">
        <v>4</v>
      </c>
      <c r="J34" s="11">
        <v>5</v>
      </c>
      <c r="K34" s="11">
        <v>2</v>
      </c>
      <c r="L34" s="12">
        <v>0</v>
      </c>
      <c r="M34" s="11">
        <v>0</v>
      </c>
      <c r="N34" s="11">
        <v>9</v>
      </c>
      <c r="O34" s="11">
        <v>2</v>
      </c>
      <c r="P34" s="11">
        <v>6</v>
      </c>
      <c r="Q34" s="11"/>
      <c r="R34" s="45">
        <f t="shared" si="1"/>
        <v>37</v>
      </c>
      <c r="S34" s="13">
        <v>25</v>
      </c>
      <c r="T34" s="14" t="s">
        <v>61</v>
      </c>
      <c r="U34" s="15"/>
      <c r="V34" s="16"/>
    </row>
    <row r="35" spans="1:22" x14ac:dyDescent="0.35">
      <c r="A35" s="37"/>
      <c r="B35" s="39"/>
      <c r="C35" s="46"/>
      <c r="D35" s="39" t="s">
        <v>480</v>
      </c>
      <c r="E35" s="39" t="s">
        <v>828</v>
      </c>
      <c r="F35" s="39" t="s">
        <v>829</v>
      </c>
      <c r="G35" s="47" t="s">
        <v>60</v>
      </c>
      <c r="H35" s="11">
        <v>3</v>
      </c>
      <c r="I35" s="11">
        <v>1</v>
      </c>
      <c r="J35" s="11">
        <v>0</v>
      </c>
      <c r="K35" s="11">
        <v>4</v>
      </c>
      <c r="L35" s="12">
        <v>1</v>
      </c>
      <c r="M35" s="11">
        <v>1</v>
      </c>
      <c r="N35" s="11">
        <v>4</v>
      </c>
      <c r="O35" s="11">
        <v>2</v>
      </c>
      <c r="P35" s="11">
        <v>7</v>
      </c>
      <c r="Q35" s="11"/>
      <c r="R35" s="45">
        <f t="shared" si="1"/>
        <v>23</v>
      </c>
      <c r="S35" s="13">
        <v>18</v>
      </c>
      <c r="T35" s="14" t="s">
        <v>61</v>
      </c>
      <c r="U35" s="15"/>
      <c r="V35" s="16"/>
    </row>
    <row r="36" spans="1:22" x14ac:dyDescent="0.35">
      <c r="A36" s="37"/>
      <c r="B36" s="39"/>
      <c r="C36" s="46"/>
      <c r="D36" s="39" t="s">
        <v>830</v>
      </c>
      <c r="E36" s="39" t="s">
        <v>831</v>
      </c>
      <c r="F36" s="39" t="s">
        <v>832</v>
      </c>
      <c r="G36" s="47" t="s">
        <v>60</v>
      </c>
      <c r="H36" s="11">
        <v>8</v>
      </c>
      <c r="I36" s="11">
        <v>2</v>
      </c>
      <c r="J36" s="11">
        <v>3</v>
      </c>
      <c r="K36" s="11">
        <v>0</v>
      </c>
      <c r="L36" s="12">
        <v>0</v>
      </c>
      <c r="M36" s="11">
        <v>4</v>
      </c>
      <c r="N36" s="11">
        <v>2</v>
      </c>
      <c r="O36" s="11">
        <v>1</v>
      </c>
      <c r="P36" s="11">
        <v>6</v>
      </c>
      <c r="Q36" s="11"/>
      <c r="R36" s="45">
        <f t="shared" si="1"/>
        <v>26</v>
      </c>
      <c r="S36" s="13">
        <v>19</v>
      </c>
      <c r="T36" s="14" t="s">
        <v>61</v>
      </c>
      <c r="U36" s="15"/>
      <c r="V36" s="16"/>
    </row>
    <row r="37" spans="1:22" x14ac:dyDescent="0.35">
      <c r="A37" s="37" t="s">
        <v>1211</v>
      </c>
      <c r="B37" s="39" t="s">
        <v>1212</v>
      </c>
      <c r="C37" s="46" t="s">
        <v>62</v>
      </c>
      <c r="D37" s="39" t="s">
        <v>1213</v>
      </c>
      <c r="E37" s="39" t="s">
        <v>1214</v>
      </c>
      <c r="F37" s="39" t="s">
        <v>1215</v>
      </c>
      <c r="G37" s="47" t="s">
        <v>60</v>
      </c>
      <c r="H37" s="11">
        <v>6</v>
      </c>
      <c r="I37" s="11">
        <v>6</v>
      </c>
      <c r="J37" s="11">
        <v>6</v>
      </c>
      <c r="K37" s="11">
        <v>6</v>
      </c>
      <c r="L37" s="12">
        <v>1</v>
      </c>
      <c r="M37" s="11">
        <v>6</v>
      </c>
      <c r="N37" s="11">
        <v>7</v>
      </c>
      <c r="O37" s="11">
        <v>8</v>
      </c>
      <c r="P37" s="11">
        <v>6</v>
      </c>
      <c r="Q37" s="11"/>
      <c r="R37" s="45">
        <f t="shared" si="1"/>
        <v>52</v>
      </c>
      <c r="S37" s="13">
        <v>38</v>
      </c>
      <c r="T37" s="14" t="s">
        <v>14</v>
      </c>
      <c r="U37" s="15"/>
      <c r="V37" s="16"/>
    </row>
    <row r="38" spans="1:22" x14ac:dyDescent="0.35">
      <c r="A38" s="37" t="s">
        <v>812</v>
      </c>
      <c r="B38" s="39" t="s">
        <v>813</v>
      </c>
      <c r="C38" s="46" t="s">
        <v>59</v>
      </c>
      <c r="D38" s="39" t="s">
        <v>306</v>
      </c>
      <c r="E38" s="39" t="s">
        <v>814</v>
      </c>
      <c r="F38" s="39" t="s">
        <v>815</v>
      </c>
      <c r="G38" s="47" t="s">
        <v>60</v>
      </c>
      <c r="H38" s="11">
        <v>0</v>
      </c>
      <c r="I38" s="11">
        <v>2</v>
      </c>
      <c r="J38" s="11">
        <v>0</v>
      </c>
      <c r="K38" s="11">
        <v>5</v>
      </c>
      <c r="L38" s="12">
        <v>3</v>
      </c>
      <c r="M38" s="11">
        <v>3</v>
      </c>
      <c r="N38" s="11">
        <v>0</v>
      </c>
      <c r="O38" s="11">
        <v>0</v>
      </c>
      <c r="P38" s="11">
        <v>2</v>
      </c>
      <c r="Q38" s="11"/>
      <c r="R38" s="45">
        <f t="shared" si="1"/>
        <v>15</v>
      </c>
      <c r="S38" s="13">
        <v>12</v>
      </c>
      <c r="T38" s="14" t="s">
        <v>61</v>
      </c>
      <c r="U38" s="15"/>
      <c r="V38" s="16"/>
    </row>
    <row r="39" spans="1:22" x14ac:dyDescent="0.35">
      <c r="A39" s="37" t="s">
        <v>816</v>
      </c>
      <c r="B39" s="39" t="s">
        <v>817</v>
      </c>
      <c r="C39" s="46" t="s">
        <v>62</v>
      </c>
      <c r="D39" s="39" t="s">
        <v>818</v>
      </c>
      <c r="E39" s="39" t="s">
        <v>819</v>
      </c>
      <c r="F39" s="39" t="s">
        <v>820</v>
      </c>
      <c r="G39" s="47" t="s">
        <v>60</v>
      </c>
      <c r="H39" s="11">
        <v>5</v>
      </c>
      <c r="I39" s="11">
        <v>4</v>
      </c>
      <c r="J39" s="11">
        <v>3</v>
      </c>
      <c r="K39" s="11">
        <v>5</v>
      </c>
      <c r="L39" s="12">
        <v>8</v>
      </c>
      <c r="M39" s="11">
        <v>4</v>
      </c>
      <c r="N39" s="11">
        <v>4</v>
      </c>
      <c r="O39" s="11">
        <v>5</v>
      </c>
      <c r="P39" s="11">
        <v>4</v>
      </c>
      <c r="Q39" s="11"/>
      <c r="R39" s="45">
        <f>SUM(H39:Q39)</f>
        <v>42</v>
      </c>
      <c r="S39" s="13">
        <v>32</v>
      </c>
      <c r="T39" s="14" t="s">
        <v>14</v>
      </c>
      <c r="U39" s="15"/>
      <c r="V39" s="16"/>
    </row>
    <row r="40" spans="1:22" ht="15" thickBot="1" x14ac:dyDescent="0.4">
      <c r="A40" s="37"/>
      <c r="B40" s="39"/>
      <c r="C40" s="46" t="s">
        <v>59</v>
      </c>
      <c r="D40" s="39" t="s">
        <v>821</v>
      </c>
      <c r="E40" s="39" t="s">
        <v>806</v>
      </c>
      <c r="F40" s="39" t="s">
        <v>822</v>
      </c>
      <c r="G40" s="47" t="s">
        <v>60</v>
      </c>
      <c r="H40" s="11">
        <v>1</v>
      </c>
      <c r="I40" s="11">
        <v>2</v>
      </c>
      <c r="J40" s="11">
        <v>3</v>
      </c>
      <c r="K40" s="11">
        <v>2</v>
      </c>
      <c r="L40" s="12">
        <v>1</v>
      </c>
      <c r="M40" s="11">
        <v>3</v>
      </c>
      <c r="N40" s="11">
        <v>4</v>
      </c>
      <c r="O40" s="11">
        <v>3</v>
      </c>
      <c r="P40" s="11">
        <v>5</v>
      </c>
      <c r="Q40" s="11"/>
      <c r="R40" s="45">
        <f t="shared" si="1"/>
        <v>24</v>
      </c>
      <c r="S40" s="13">
        <v>18</v>
      </c>
      <c r="T40" s="14" t="s">
        <v>61</v>
      </c>
      <c r="U40" s="15"/>
      <c r="V40" s="16"/>
    </row>
    <row r="41" spans="1:22" ht="15.5" thickTop="1" thickBot="1" x14ac:dyDescent="0.4">
      <c r="B41" s="165" t="s">
        <v>17</v>
      </c>
      <c r="C41" s="166"/>
      <c r="D41" s="167"/>
      <c r="E41" s="43"/>
      <c r="F41" s="43"/>
      <c r="G41" s="44"/>
      <c r="H41" s="20">
        <f t="shared" ref="H41:Q41" si="2">SUM(H2:H40)</f>
        <v>209</v>
      </c>
      <c r="I41" s="20">
        <f t="shared" si="2"/>
        <v>134</v>
      </c>
      <c r="J41" s="20">
        <f t="shared" si="2"/>
        <v>140</v>
      </c>
      <c r="K41" s="20">
        <f t="shared" si="2"/>
        <v>90</v>
      </c>
      <c r="L41" s="20">
        <f t="shared" si="2"/>
        <v>77</v>
      </c>
      <c r="M41" s="20">
        <f t="shared" si="2"/>
        <v>111</v>
      </c>
      <c r="N41" s="20">
        <f t="shared" si="2"/>
        <v>126</v>
      </c>
      <c r="O41" s="20">
        <f t="shared" si="2"/>
        <v>81</v>
      </c>
      <c r="P41" s="20">
        <f t="shared" si="2"/>
        <v>133</v>
      </c>
      <c r="Q41" s="20">
        <f t="shared" si="2"/>
        <v>0</v>
      </c>
      <c r="R41" s="21">
        <f t="shared" si="1"/>
        <v>1101</v>
      </c>
      <c r="S41" s="21">
        <f>SUM(S2:S40)</f>
        <v>844</v>
      </c>
      <c r="T41" s="23">
        <f>SUM(X2:X39)</f>
        <v>0</v>
      </c>
      <c r="U41" s="24"/>
      <c r="V41" s="25"/>
    </row>
    <row r="42" spans="1:22" x14ac:dyDescent="0.35">
      <c r="B42" s="26" t="s">
        <v>18</v>
      </c>
      <c r="C42" s="27"/>
      <c r="D42" s="168" t="s">
        <v>19</v>
      </c>
      <c r="E42" s="168"/>
      <c r="F42" s="168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V42" s="28"/>
    </row>
    <row r="43" spans="1:22" x14ac:dyDescent="0.35">
      <c r="B43" s="29" t="s">
        <v>20</v>
      </c>
      <c r="D43" s="170" t="s">
        <v>21</v>
      </c>
      <c r="E43" s="170"/>
      <c r="F43" s="170"/>
      <c r="G43" s="171"/>
      <c r="H43" s="171"/>
      <c r="I43" s="171"/>
      <c r="J43" s="171"/>
      <c r="K43" s="171"/>
      <c r="L43" s="171"/>
      <c r="M43" s="171"/>
      <c r="N43" s="171"/>
      <c r="O43" s="171"/>
      <c r="P43" s="171"/>
      <c r="Q43" s="171"/>
      <c r="R43" s="171"/>
      <c r="S43" s="171"/>
      <c r="T43" s="171"/>
      <c r="V43" s="28"/>
    </row>
    <row r="44" spans="1:22" ht="15" thickBot="1" x14ac:dyDescent="0.4">
      <c r="B44" s="30" t="s">
        <v>22</v>
      </c>
      <c r="C44" s="31"/>
      <c r="D44" s="172" t="s">
        <v>23</v>
      </c>
      <c r="E44" s="172"/>
      <c r="F44" s="172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32"/>
      <c r="V44" s="33"/>
    </row>
    <row r="45" spans="1:22" ht="15" thickTop="1" x14ac:dyDescent="0.35">
      <c r="D45" s="34"/>
      <c r="E45" s="34"/>
      <c r="F45" s="34"/>
    </row>
    <row r="46" spans="1:22" x14ac:dyDescent="0.35">
      <c r="B46" t="s">
        <v>56</v>
      </c>
    </row>
    <row r="47" spans="1:22" x14ac:dyDescent="0.35">
      <c r="B47" s="35" t="s">
        <v>113</v>
      </c>
      <c r="C47" s="36" t="s">
        <v>25</v>
      </c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</row>
    <row r="48" spans="1:22" x14ac:dyDescent="0.35">
      <c r="B48" s="35" t="s">
        <v>28</v>
      </c>
      <c r="C48" s="35" t="s">
        <v>27</v>
      </c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</row>
    <row r="49" spans="2:15" x14ac:dyDescent="0.35">
      <c r="B49" s="35" t="s">
        <v>114</v>
      </c>
      <c r="C49" s="36" t="s">
        <v>29</v>
      </c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</row>
    <row r="50" spans="2:15" x14ac:dyDescent="0.35">
      <c r="B50" s="35" t="s">
        <v>115</v>
      </c>
      <c r="C50" s="35" t="s">
        <v>116</v>
      </c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</row>
    <row r="51" spans="2:15" x14ac:dyDescent="0.35">
      <c r="B51" s="35" t="s">
        <v>117</v>
      </c>
      <c r="C51" s="35" t="s">
        <v>33</v>
      </c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</row>
    <row r="52" spans="2:15" x14ac:dyDescent="0.35">
      <c r="B52" s="35" t="s">
        <v>38</v>
      </c>
      <c r="C52" s="35" t="s">
        <v>35</v>
      </c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</row>
    <row r="53" spans="2:15" x14ac:dyDescent="0.35">
      <c r="B53" s="35" t="s">
        <v>118</v>
      </c>
      <c r="C53" s="35" t="s">
        <v>37</v>
      </c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</row>
    <row r="54" spans="2:15" x14ac:dyDescent="0.35">
      <c r="B54" s="35" t="s">
        <v>119</v>
      </c>
      <c r="C54" s="35" t="s">
        <v>39</v>
      </c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</row>
    <row r="55" spans="2:15" x14ac:dyDescent="0.35">
      <c r="B55" s="35" t="s">
        <v>17</v>
      </c>
      <c r="C55" s="35" t="s">
        <v>40</v>
      </c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</row>
    <row r="56" spans="2:15" x14ac:dyDescent="0.35">
      <c r="B56" s="35"/>
      <c r="C56" s="35" t="s">
        <v>41</v>
      </c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</row>
    <row r="57" spans="2:15" x14ac:dyDescent="0.35"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</row>
    <row r="58" spans="2:15" x14ac:dyDescent="0.35">
      <c r="B58" s="35" t="s">
        <v>42</v>
      </c>
      <c r="C58" s="35" t="s">
        <v>43</v>
      </c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</row>
    <row r="59" spans="2:15" x14ac:dyDescent="0.35">
      <c r="B59" s="35"/>
      <c r="C59" s="35" t="s">
        <v>44</v>
      </c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</row>
    <row r="60" spans="2:15" x14ac:dyDescent="0.35">
      <c r="B60" s="35"/>
      <c r="C60" s="35" t="s">
        <v>45</v>
      </c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</row>
    <row r="61" spans="2:15" x14ac:dyDescent="0.35">
      <c r="B61" s="35"/>
      <c r="C61" s="35" t="s">
        <v>46</v>
      </c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</row>
  </sheetData>
  <mergeCells count="4">
    <mergeCell ref="D42:T42"/>
    <mergeCell ref="D43:T43"/>
    <mergeCell ref="D44:T44"/>
    <mergeCell ref="B41:D41"/>
  </mergeCells>
  <conditionalFormatting sqref="C2:C40">
    <cfRule type="cellIs" dxfId="42" priority="1" operator="equal">
      <formula>"Pinnacle"</formula>
    </cfRule>
    <cfRule type="cellIs" dxfId="41" priority="2" operator="equal">
      <formula>"Charter"</formula>
    </cfRule>
    <cfRule type="cellIs" dxfId="40" priority="3" operator="equal">
      <formula>"Repeat"</formula>
    </cfRule>
    <cfRule type="cellIs" dxfId="39" priority="4" operator="equal">
      <formula>"First Time"</formula>
    </cfRule>
  </conditionalFormatting>
  <conditionalFormatting sqref="G2:G40">
    <cfRule type="cellIs" dxfId="38" priority="7" operator="equal">
      <formula>"NO"</formula>
    </cfRule>
    <cfRule type="cellIs" dxfId="37" priority="8" operator="equal">
      <formula>"YES"</formula>
    </cfRule>
  </conditionalFormatting>
  <conditionalFormatting sqref="T2:T40">
    <cfRule type="cellIs" dxfId="36" priority="9" operator="equal">
      <formula>"Qualified"</formula>
    </cfRule>
    <cfRule type="cellIs" dxfId="35" priority="10" operator="equal">
      <formula>"Not-Qualified"</formula>
    </cfRule>
  </conditionalFormatting>
  <conditionalFormatting sqref="U2:U40">
    <cfRule type="cellIs" dxfId="34" priority="6" operator="between">
      <formula>1</formula>
      <formula>5</formula>
    </cfRule>
  </conditionalFormatting>
  <conditionalFormatting sqref="V2:V40">
    <cfRule type="cellIs" dxfId="33" priority="5" operator="between">
      <formula>1</formula>
      <formula>5</formula>
    </cfRule>
  </conditionalFormatting>
  <dataValidations count="4">
    <dataValidation type="list" allowBlank="1" showInputMessage="1" showErrorMessage="1" sqref="T2:T40" xr:uid="{E6658103-C26D-4BF0-B780-FBD004C5856A}">
      <formula1>"Qualified, Not-Qualified"</formula1>
    </dataValidation>
    <dataValidation type="list" allowBlank="1" showInputMessage="1" showErrorMessage="1" sqref="G2:G40" xr:uid="{8A71A472-7055-40F4-B0A8-B134CEEC8E41}">
      <formula1>"YES, NO"</formula1>
    </dataValidation>
    <dataValidation type="list" allowBlank="1" showInputMessage="1" showErrorMessage="1" sqref="U2:V40" xr:uid="{B3C52C71-61F5-4390-9507-B6DAB7EC2B4D}">
      <formula1>"1,2,3,4,5"</formula1>
    </dataValidation>
    <dataValidation type="list" allowBlank="1" showInputMessage="1" showErrorMessage="1" sqref="C2:C40" xr:uid="{F66616F0-A4AA-4324-AE1B-5A2133B6632D}">
      <formula1>"First Time, Repeat, Charter, Pinnacle"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0D395-FEE6-4FBF-8358-DD39415591C6}">
  <dimension ref="A1:V65"/>
  <sheetViews>
    <sheetView workbookViewId="0">
      <selection activeCell="N12" sqref="N12"/>
    </sheetView>
  </sheetViews>
  <sheetFormatPr defaultRowHeight="14.5" x14ac:dyDescent="0.35"/>
  <cols>
    <col min="1" max="1" width="12.1796875" customWidth="1"/>
    <col min="3" max="3" width="13.81640625" customWidth="1"/>
    <col min="20" max="20" width="12" customWidth="1"/>
  </cols>
  <sheetData>
    <row r="1" spans="1:22" ht="15" thickTop="1" x14ac:dyDescent="0.35">
      <c r="A1" s="41" t="s">
        <v>47</v>
      </c>
      <c r="B1" s="38" t="s">
        <v>48</v>
      </c>
      <c r="C1" s="1" t="s">
        <v>0</v>
      </c>
      <c r="D1" s="1" t="s">
        <v>50</v>
      </c>
      <c r="E1" s="42" t="s">
        <v>49</v>
      </c>
      <c r="F1" s="42" t="s">
        <v>623</v>
      </c>
      <c r="G1" s="2" t="s">
        <v>1</v>
      </c>
      <c r="H1" s="3" t="s">
        <v>2</v>
      </c>
      <c r="I1" s="4" t="s">
        <v>3</v>
      </c>
      <c r="J1" s="4" t="s">
        <v>4</v>
      </c>
      <c r="K1" s="4" t="s">
        <v>5</v>
      </c>
      <c r="L1" s="4" t="s">
        <v>6</v>
      </c>
      <c r="M1" s="4" t="s">
        <v>7</v>
      </c>
      <c r="N1" s="4" t="s">
        <v>8</v>
      </c>
      <c r="O1" s="4" t="s">
        <v>9</v>
      </c>
      <c r="P1" s="4" t="s">
        <v>10</v>
      </c>
      <c r="Q1" s="5" t="s">
        <v>11</v>
      </c>
      <c r="R1" s="6" t="s">
        <v>12</v>
      </c>
      <c r="S1" s="7" t="s">
        <v>13</v>
      </c>
      <c r="T1" s="8" t="s">
        <v>14</v>
      </c>
      <c r="U1" s="9" t="s">
        <v>15</v>
      </c>
      <c r="V1" s="10" t="s">
        <v>16</v>
      </c>
    </row>
    <row r="2" spans="1:22" x14ac:dyDescent="0.35">
      <c r="A2" s="37" t="s">
        <v>1242</v>
      </c>
      <c r="B2" s="39" t="s">
        <v>1243</v>
      </c>
      <c r="C2" s="46" t="s">
        <v>264</v>
      </c>
      <c r="D2" s="39" t="s">
        <v>1244</v>
      </c>
      <c r="E2" s="39" t="s">
        <v>342</v>
      </c>
      <c r="F2" s="39" t="s">
        <v>1245</v>
      </c>
      <c r="G2" s="47"/>
      <c r="H2" s="111">
        <v>15</v>
      </c>
      <c r="I2" s="111">
        <v>9</v>
      </c>
      <c r="J2" s="111">
        <v>7</v>
      </c>
      <c r="K2" s="111">
        <v>5</v>
      </c>
      <c r="L2" s="118">
        <v>6</v>
      </c>
      <c r="M2" s="118">
        <v>5</v>
      </c>
      <c r="N2" s="118">
        <v>8</v>
      </c>
      <c r="O2" s="11">
        <v>2</v>
      </c>
      <c r="P2" s="118">
        <v>5</v>
      </c>
      <c r="Q2" s="11"/>
      <c r="R2" s="45">
        <f t="shared" ref="R2:R23" si="0">SUM(H2:Q2)</f>
        <v>62</v>
      </c>
      <c r="S2" s="115">
        <v>37</v>
      </c>
      <c r="T2" s="14" t="s">
        <v>14</v>
      </c>
      <c r="U2" s="15">
        <v>4</v>
      </c>
      <c r="V2" s="116">
        <v>3</v>
      </c>
    </row>
    <row r="3" spans="1:22" x14ac:dyDescent="0.35">
      <c r="A3" s="37" t="s">
        <v>1246</v>
      </c>
      <c r="B3" s="40" t="s">
        <v>534</v>
      </c>
      <c r="C3" s="55" t="s">
        <v>62</v>
      </c>
      <c r="D3" s="39" t="s">
        <v>861</v>
      </c>
      <c r="E3" s="39" t="s">
        <v>1247</v>
      </c>
      <c r="F3" s="39" t="s">
        <v>1248</v>
      </c>
      <c r="G3" s="47"/>
      <c r="H3" s="111">
        <v>8</v>
      </c>
      <c r="I3" s="111">
        <v>8</v>
      </c>
      <c r="J3" s="111">
        <v>8</v>
      </c>
      <c r="K3" s="111">
        <v>7</v>
      </c>
      <c r="L3" s="12">
        <v>0</v>
      </c>
      <c r="M3" s="11">
        <v>3</v>
      </c>
      <c r="N3" s="118">
        <v>9</v>
      </c>
      <c r="O3" s="118">
        <v>7</v>
      </c>
      <c r="P3" s="11">
        <v>0</v>
      </c>
      <c r="Q3" s="11"/>
      <c r="R3" s="45">
        <f t="shared" si="0"/>
        <v>50</v>
      </c>
      <c r="S3" s="115">
        <v>45</v>
      </c>
      <c r="T3" s="14" t="s">
        <v>14</v>
      </c>
      <c r="U3" s="15"/>
      <c r="V3" s="116"/>
    </row>
    <row r="4" spans="1:22" x14ac:dyDescent="0.35">
      <c r="A4" s="37" t="s">
        <v>1246</v>
      </c>
      <c r="B4" s="40" t="s">
        <v>534</v>
      </c>
      <c r="C4" s="55" t="s">
        <v>62</v>
      </c>
      <c r="D4" s="39" t="s">
        <v>702</v>
      </c>
      <c r="E4" s="39" t="s">
        <v>1249</v>
      </c>
      <c r="F4" s="39" t="s">
        <v>1250</v>
      </c>
      <c r="G4" s="47"/>
      <c r="H4" s="111">
        <v>7</v>
      </c>
      <c r="I4" s="58">
        <v>0</v>
      </c>
      <c r="J4" s="58">
        <v>4</v>
      </c>
      <c r="K4" s="58">
        <v>0</v>
      </c>
      <c r="L4" s="12">
        <v>3</v>
      </c>
      <c r="M4" s="118">
        <v>6</v>
      </c>
      <c r="N4" s="11">
        <v>0</v>
      </c>
      <c r="O4" s="11">
        <v>1</v>
      </c>
      <c r="P4" s="11">
        <v>2</v>
      </c>
      <c r="Q4" s="11"/>
      <c r="R4" s="45">
        <f>SUM(H4:Q4)</f>
        <v>23</v>
      </c>
      <c r="S4" s="115">
        <v>20</v>
      </c>
      <c r="T4" s="14" t="s">
        <v>61</v>
      </c>
      <c r="U4" s="15"/>
      <c r="V4" s="116"/>
    </row>
    <row r="5" spans="1:22" x14ac:dyDescent="0.35">
      <c r="A5" s="37" t="s">
        <v>1246</v>
      </c>
      <c r="B5" s="40" t="s">
        <v>534</v>
      </c>
      <c r="C5" s="55" t="s">
        <v>62</v>
      </c>
      <c r="D5" s="39" t="s">
        <v>1251</v>
      </c>
      <c r="E5" s="39" t="s">
        <v>1252</v>
      </c>
      <c r="F5" s="39" t="s">
        <v>1253</v>
      </c>
      <c r="G5" s="47"/>
      <c r="H5" s="58">
        <v>3</v>
      </c>
      <c r="I5" s="58">
        <v>0</v>
      </c>
      <c r="J5" s="58">
        <v>2</v>
      </c>
      <c r="K5" s="58">
        <v>1</v>
      </c>
      <c r="L5" s="12">
        <v>1</v>
      </c>
      <c r="M5" s="11">
        <v>1</v>
      </c>
      <c r="N5" s="11">
        <v>2</v>
      </c>
      <c r="O5" s="11">
        <v>2</v>
      </c>
      <c r="P5" s="11">
        <v>1</v>
      </c>
      <c r="Q5" s="11"/>
      <c r="R5" s="45">
        <f>SUM(H5:Q5)</f>
        <v>13</v>
      </c>
      <c r="S5" s="115">
        <v>12</v>
      </c>
      <c r="T5" s="14" t="s">
        <v>61</v>
      </c>
      <c r="U5" s="15"/>
      <c r="V5" s="116"/>
    </row>
    <row r="6" spans="1:22" x14ac:dyDescent="0.35">
      <c r="A6" s="37" t="s">
        <v>144</v>
      </c>
      <c r="B6" s="39" t="s">
        <v>1254</v>
      </c>
      <c r="C6" s="55" t="s">
        <v>62</v>
      </c>
      <c r="D6" s="39" t="s">
        <v>410</v>
      </c>
      <c r="E6" s="39" t="s">
        <v>1255</v>
      </c>
      <c r="F6" s="39" t="s">
        <v>1256</v>
      </c>
      <c r="G6" s="47"/>
      <c r="H6" s="111">
        <v>5</v>
      </c>
      <c r="I6" s="58">
        <v>3</v>
      </c>
      <c r="J6" s="111">
        <v>5</v>
      </c>
      <c r="K6" s="111">
        <v>5</v>
      </c>
      <c r="L6" s="12">
        <v>3</v>
      </c>
      <c r="M6" s="11">
        <v>4</v>
      </c>
      <c r="N6" s="11">
        <v>2</v>
      </c>
      <c r="O6" s="118">
        <v>5</v>
      </c>
      <c r="P6" s="118">
        <v>7</v>
      </c>
      <c r="Q6" s="11"/>
      <c r="R6" s="45">
        <f t="shared" si="0"/>
        <v>39</v>
      </c>
      <c r="S6" s="115">
        <v>27</v>
      </c>
      <c r="T6" s="14" t="s">
        <v>61</v>
      </c>
      <c r="U6" s="15">
        <v>2</v>
      </c>
      <c r="V6" s="116"/>
    </row>
    <row r="7" spans="1:22" x14ac:dyDescent="0.35">
      <c r="A7" s="37" t="s">
        <v>1257</v>
      </c>
      <c r="B7" s="39" t="s">
        <v>1258</v>
      </c>
      <c r="C7" s="55" t="s">
        <v>62</v>
      </c>
      <c r="D7" s="39" t="s">
        <v>1259</v>
      </c>
      <c r="E7" s="39" t="s">
        <v>1260</v>
      </c>
      <c r="F7" s="39" t="s">
        <v>1261</v>
      </c>
      <c r="G7" s="47"/>
      <c r="H7" s="112">
        <v>15</v>
      </c>
      <c r="I7" s="58">
        <v>4</v>
      </c>
      <c r="J7" s="111">
        <v>9</v>
      </c>
      <c r="K7" s="111">
        <v>11</v>
      </c>
      <c r="L7" s="12">
        <v>3</v>
      </c>
      <c r="M7" s="118">
        <v>5</v>
      </c>
      <c r="N7" s="11">
        <v>1</v>
      </c>
      <c r="O7" s="11">
        <v>4</v>
      </c>
      <c r="P7" s="11">
        <v>3</v>
      </c>
      <c r="Q7" s="11"/>
      <c r="R7" s="45">
        <f t="shared" si="0"/>
        <v>55</v>
      </c>
      <c r="S7" s="115">
        <v>41</v>
      </c>
      <c r="T7" s="14" t="s">
        <v>14</v>
      </c>
      <c r="U7" s="15"/>
      <c r="V7" s="116">
        <v>5</v>
      </c>
    </row>
    <row r="8" spans="1:22" x14ac:dyDescent="0.35">
      <c r="A8" s="37" t="s">
        <v>636</v>
      </c>
      <c r="B8" s="39" t="s">
        <v>1262</v>
      </c>
      <c r="C8" s="55" t="s">
        <v>264</v>
      </c>
      <c r="D8" s="39" t="s">
        <v>431</v>
      </c>
      <c r="E8" s="39" t="s">
        <v>1029</v>
      </c>
      <c r="F8" s="39" t="s">
        <v>1263</v>
      </c>
      <c r="G8" s="47"/>
      <c r="H8" s="111">
        <v>19</v>
      </c>
      <c r="I8" s="111">
        <v>10</v>
      </c>
      <c r="J8" s="111">
        <v>17</v>
      </c>
      <c r="K8" s="58">
        <v>2</v>
      </c>
      <c r="L8" s="118">
        <v>5</v>
      </c>
      <c r="M8" s="118">
        <v>5</v>
      </c>
      <c r="N8" s="11">
        <v>2</v>
      </c>
      <c r="O8" s="118">
        <v>5</v>
      </c>
      <c r="P8" s="118">
        <v>5</v>
      </c>
      <c r="Q8" s="11"/>
      <c r="R8" s="45">
        <f t="shared" si="0"/>
        <v>70</v>
      </c>
      <c r="S8" s="115">
        <v>60</v>
      </c>
      <c r="T8" s="14" t="s">
        <v>14</v>
      </c>
      <c r="U8" s="15">
        <v>4</v>
      </c>
      <c r="V8" s="116">
        <v>2</v>
      </c>
    </row>
    <row r="9" spans="1:22" x14ac:dyDescent="0.35">
      <c r="A9" s="37" t="s">
        <v>1264</v>
      </c>
      <c r="B9" s="39" t="s">
        <v>632</v>
      </c>
      <c r="C9" s="55" t="s">
        <v>59</v>
      </c>
      <c r="D9" s="39" t="s">
        <v>1265</v>
      </c>
      <c r="E9" s="39" t="s">
        <v>1266</v>
      </c>
      <c r="F9" s="39" t="s">
        <v>1267</v>
      </c>
      <c r="G9" s="47"/>
      <c r="H9" s="111">
        <v>4</v>
      </c>
      <c r="I9" s="111">
        <v>7</v>
      </c>
      <c r="J9" s="111">
        <v>6</v>
      </c>
      <c r="K9" s="58">
        <v>2</v>
      </c>
      <c r="L9" s="118">
        <v>8</v>
      </c>
      <c r="M9" s="11">
        <v>0</v>
      </c>
      <c r="N9" s="118">
        <v>6</v>
      </c>
      <c r="O9" s="17">
        <v>4</v>
      </c>
      <c r="P9" s="11">
        <v>2</v>
      </c>
      <c r="Q9" s="11"/>
      <c r="R9" s="45">
        <f t="shared" si="0"/>
        <v>39</v>
      </c>
      <c r="S9" s="115">
        <v>28</v>
      </c>
      <c r="T9" s="14" t="s">
        <v>14</v>
      </c>
      <c r="U9" s="15"/>
      <c r="V9" s="116"/>
    </row>
    <row r="10" spans="1:22" x14ac:dyDescent="0.35">
      <c r="A10" s="37" t="s">
        <v>1268</v>
      </c>
      <c r="B10" s="39" t="s">
        <v>834</v>
      </c>
      <c r="C10" s="55" t="s">
        <v>62</v>
      </c>
      <c r="D10" s="39" t="s">
        <v>1269</v>
      </c>
      <c r="E10" s="39" t="s">
        <v>1270</v>
      </c>
      <c r="F10" s="39" t="s">
        <v>1271</v>
      </c>
      <c r="G10" s="47"/>
      <c r="H10" s="58">
        <v>2</v>
      </c>
      <c r="I10" s="111">
        <v>5</v>
      </c>
      <c r="J10" s="111">
        <v>5</v>
      </c>
      <c r="K10" s="58">
        <v>1</v>
      </c>
      <c r="L10" s="12">
        <v>1</v>
      </c>
      <c r="M10" s="11">
        <v>3</v>
      </c>
      <c r="N10" s="11">
        <v>3</v>
      </c>
      <c r="O10" s="11">
        <v>2</v>
      </c>
      <c r="P10" s="11">
        <v>0</v>
      </c>
      <c r="Q10" s="11"/>
      <c r="R10" s="45">
        <f t="shared" si="0"/>
        <v>22</v>
      </c>
      <c r="S10" s="115">
        <v>15</v>
      </c>
      <c r="T10" s="14" t="s">
        <v>61</v>
      </c>
      <c r="U10" s="15"/>
      <c r="V10" s="116"/>
    </row>
    <row r="11" spans="1:22" x14ac:dyDescent="0.35">
      <c r="A11" s="37" t="s">
        <v>1268</v>
      </c>
      <c r="B11" s="39" t="s">
        <v>834</v>
      </c>
      <c r="C11" s="55" t="s">
        <v>264</v>
      </c>
      <c r="D11" s="39" t="s">
        <v>1272</v>
      </c>
      <c r="E11" s="39" t="s">
        <v>1273</v>
      </c>
      <c r="F11" s="39" t="s">
        <v>1274</v>
      </c>
      <c r="G11" s="47"/>
      <c r="H11" s="111">
        <v>5</v>
      </c>
      <c r="I11" s="111">
        <v>8</v>
      </c>
      <c r="J11" s="111">
        <v>19</v>
      </c>
      <c r="K11" s="111">
        <v>7</v>
      </c>
      <c r="L11" s="12">
        <v>2</v>
      </c>
      <c r="M11" s="11">
        <v>2</v>
      </c>
      <c r="N11" s="11">
        <v>4</v>
      </c>
      <c r="O11" s="11">
        <v>3</v>
      </c>
      <c r="P11" s="11">
        <v>3</v>
      </c>
      <c r="Q11" s="11"/>
      <c r="R11" s="45">
        <f t="shared" si="0"/>
        <v>53</v>
      </c>
      <c r="S11" s="115">
        <v>46</v>
      </c>
      <c r="T11" s="14" t="s">
        <v>14</v>
      </c>
      <c r="U11" s="15"/>
      <c r="V11" s="116"/>
    </row>
    <row r="12" spans="1:22" x14ac:dyDescent="0.35">
      <c r="A12" s="37" t="s">
        <v>1347</v>
      </c>
      <c r="B12" s="39" t="s">
        <v>521</v>
      </c>
      <c r="C12" s="55" t="s">
        <v>62</v>
      </c>
      <c r="D12" s="39" t="s">
        <v>1276</v>
      </c>
      <c r="E12" s="39" t="s">
        <v>1277</v>
      </c>
      <c r="F12" s="39" t="s">
        <v>1278</v>
      </c>
      <c r="G12" s="47"/>
      <c r="H12" s="111">
        <v>15</v>
      </c>
      <c r="I12" s="111">
        <v>15</v>
      </c>
      <c r="J12" s="111">
        <v>23</v>
      </c>
      <c r="K12" s="111">
        <v>6</v>
      </c>
      <c r="L12" s="12">
        <v>0</v>
      </c>
      <c r="M12" s="11">
        <v>3</v>
      </c>
      <c r="N12" s="118">
        <v>23</v>
      </c>
      <c r="O12" s="118">
        <v>15</v>
      </c>
      <c r="P12" s="145">
        <v>16</v>
      </c>
      <c r="Q12" s="17"/>
      <c r="R12" s="45">
        <f t="shared" si="0"/>
        <v>116</v>
      </c>
      <c r="S12" s="115">
        <v>65</v>
      </c>
      <c r="T12" s="14" t="s">
        <v>14</v>
      </c>
      <c r="U12" s="15">
        <v>1</v>
      </c>
      <c r="V12" s="116">
        <v>1</v>
      </c>
    </row>
    <row r="13" spans="1:22" x14ac:dyDescent="0.35">
      <c r="A13" s="37" t="s">
        <v>1275</v>
      </c>
      <c r="B13" s="39" t="s">
        <v>1243</v>
      </c>
      <c r="C13" s="55" t="s">
        <v>59</v>
      </c>
      <c r="D13" s="50" t="s">
        <v>1279</v>
      </c>
      <c r="E13" s="50" t="s">
        <v>1280</v>
      </c>
      <c r="F13" s="50" t="s">
        <v>1281</v>
      </c>
      <c r="G13" s="47"/>
      <c r="H13" s="58">
        <v>0</v>
      </c>
      <c r="I13" s="58">
        <v>1</v>
      </c>
      <c r="J13" s="111">
        <v>3</v>
      </c>
      <c r="K13" s="58">
        <v>1</v>
      </c>
      <c r="L13" s="12">
        <v>0</v>
      </c>
      <c r="M13" s="11">
        <v>0</v>
      </c>
      <c r="N13" s="118">
        <v>3</v>
      </c>
      <c r="O13" s="11">
        <v>2</v>
      </c>
      <c r="P13" s="11">
        <v>3</v>
      </c>
      <c r="Q13" s="11"/>
      <c r="R13" s="45">
        <f t="shared" si="0"/>
        <v>13</v>
      </c>
      <c r="S13" s="115">
        <v>10</v>
      </c>
      <c r="T13" s="14" t="s">
        <v>61</v>
      </c>
      <c r="U13" s="15"/>
      <c r="V13" s="116"/>
    </row>
    <row r="14" spans="1:22" x14ac:dyDescent="0.35">
      <c r="A14" s="37" t="s">
        <v>1282</v>
      </c>
      <c r="B14" s="39" t="s">
        <v>1283</v>
      </c>
      <c r="C14" s="55" t="s">
        <v>62</v>
      </c>
      <c r="D14" s="50" t="s">
        <v>1284</v>
      </c>
      <c r="E14" s="50" t="s">
        <v>1285</v>
      </c>
      <c r="F14" s="50" t="s">
        <v>1286</v>
      </c>
      <c r="G14" s="47"/>
      <c r="H14" s="113">
        <v>2</v>
      </c>
      <c r="I14" s="111">
        <v>9</v>
      </c>
      <c r="J14" s="58">
        <v>4</v>
      </c>
      <c r="K14" s="58">
        <v>4</v>
      </c>
      <c r="L14" s="12">
        <v>4</v>
      </c>
      <c r="M14" s="118">
        <v>7</v>
      </c>
      <c r="N14" s="118">
        <v>10</v>
      </c>
      <c r="O14" s="11">
        <v>4</v>
      </c>
      <c r="P14" s="11">
        <v>1</v>
      </c>
      <c r="Q14" s="11"/>
      <c r="R14" s="45">
        <f>SUM(H14:Q14)</f>
        <v>45</v>
      </c>
      <c r="S14" s="115">
        <v>39</v>
      </c>
      <c r="T14" s="14" t="s">
        <v>14</v>
      </c>
      <c r="U14" s="15"/>
      <c r="V14" s="116"/>
    </row>
    <row r="15" spans="1:22" x14ac:dyDescent="0.35">
      <c r="A15" s="37" t="s">
        <v>1282</v>
      </c>
      <c r="B15" s="39" t="s">
        <v>1283</v>
      </c>
      <c r="C15" s="55" t="s">
        <v>59</v>
      </c>
      <c r="D15" s="50" t="s">
        <v>1287</v>
      </c>
      <c r="E15" s="50" t="s">
        <v>1288</v>
      </c>
      <c r="F15" s="50" t="s">
        <v>1289</v>
      </c>
      <c r="G15" s="47"/>
      <c r="H15" s="114">
        <v>0</v>
      </c>
      <c r="I15" s="58">
        <v>0</v>
      </c>
      <c r="J15" s="111">
        <v>3</v>
      </c>
      <c r="K15" s="58">
        <v>1</v>
      </c>
      <c r="L15" s="12">
        <v>0</v>
      </c>
      <c r="M15" s="11">
        <v>0</v>
      </c>
      <c r="N15" s="11">
        <v>0</v>
      </c>
      <c r="O15" s="11">
        <v>2</v>
      </c>
      <c r="P15" s="11">
        <v>0</v>
      </c>
      <c r="Q15" s="11"/>
      <c r="R15" s="45">
        <f t="shared" si="0"/>
        <v>6</v>
      </c>
      <c r="S15" s="115">
        <v>5</v>
      </c>
      <c r="T15" s="14" t="s">
        <v>61</v>
      </c>
      <c r="U15" s="15"/>
      <c r="V15" s="116"/>
    </row>
    <row r="16" spans="1:22" x14ac:dyDescent="0.35">
      <c r="A16" s="37" t="s">
        <v>1290</v>
      </c>
      <c r="B16" s="39" t="s">
        <v>1074</v>
      </c>
      <c r="C16" s="55" t="s">
        <v>264</v>
      </c>
      <c r="D16" s="39" t="s">
        <v>643</v>
      </c>
      <c r="E16" s="39" t="s">
        <v>1291</v>
      </c>
      <c r="F16" s="39" t="s">
        <v>1292</v>
      </c>
      <c r="G16" s="47"/>
      <c r="H16" s="111">
        <v>6</v>
      </c>
      <c r="I16" s="111">
        <v>6</v>
      </c>
      <c r="J16" s="111">
        <v>18</v>
      </c>
      <c r="K16" s="58">
        <v>1</v>
      </c>
      <c r="L16" s="118">
        <v>6</v>
      </c>
      <c r="M16" s="11">
        <v>2</v>
      </c>
      <c r="N16" s="118">
        <v>6</v>
      </c>
      <c r="O16" s="145">
        <v>6</v>
      </c>
      <c r="P16" s="149">
        <v>7</v>
      </c>
      <c r="Q16" s="18"/>
      <c r="R16" s="45">
        <f t="shared" si="0"/>
        <v>58</v>
      </c>
      <c r="S16" s="115">
        <v>53</v>
      </c>
      <c r="T16" s="14" t="s">
        <v>14</v>
      </c>
      <c r="U16" s="15">
        <v>2</v>
      </c>
      <c r="V16" s="116">
        <v>4</v>
      </c>
    </row>
    <row r="17" spans="1:22" x14ac:dyDescent="0.35">
      <c r="A17" s="37" t="s">
        <v>1290</v>
      </c>
      <c r="B17" s="39" t="s">
        <v>1074</v>
      </c>
      <c r="C17" s="55" t="s">
        <v>62</v>
      </c>
      <c r="D17" s="39" t="s">
        <v>1293</v>
      </c>
      <c r="E17" s="39" t="s">
        <v>1080</v>
      </c>
      <c r="F17" s="39" t="s">
        <v>1294</v>
      </c>
      <c r="G17" s="47"/>
      <c r="H17" s="111">
        <v>14</v>
      </c>
      <c r="I17" s="111">
        <v>5</v>
      </c>
      <c r="J17" s="111">
        <v>6</v>
      </c>
      <c r="K17" s="111">
        <v>6</v>
      </c>
      <c r="L17" s="12">
        <v>3</v>
      </c>
      <c r="M17" s="11">
        <v>2</v>
      </c>
      <c r="N17" s="11">
        <v>3</v>
      </c>
      <c r="O17" s="11">
        <v>2</v>
      </c>
      <c r="P17" s="11">
        <v>2</v>
      </c>
      <c r="Q17" s="11"/>
      <c r="R17" s="45">
        <f t="shared" si="0"/>
        <v>43</v>
      </c>
      <c r="S17" s="115">
        <v>32</v>
      </c>
      <c r="T17" s="14" t="s">
        <v>14</v>
      </c>
      <c r="U17" s="15"/>
      <c r="V17" s="116"/>
    </row>
    <row r="18" spans="1:22" x14ac:dyDescent="0.35">
      <c r="A18" s="37" t="s">
        <v>1295</v>
      </c>
      <c r="B18" s="39" t="s">
        <v>1296</v>
      </c>
      <c r="C18" s="55" t="s">
        <v>59</v>
      </c>
      <c r="D18" s="50" t="s">
        <v>1297</v>
      </c>
      <c r="E18" s="50" t="s">
        <v>536</v>
      </c>
      <c r="F18" s="50" t="s">
        <v>1298</v>
      </c>
      <c r="G18" s="47"/>
      <c r="H18" s="111">
        <v>5</v>
      </c>
      <c r="I18" s="111">
        <v>5</v>
      </c>
      <c r="J18" s="111">
        <v>4</v>
      </c>
      <c r="K18" s="58">
        <v>0</v>
      </c>
      <c r="L18" s="12">
        <v>1</v>
      </c>
      <c r="M18" s="118">
        <v>4</v>
      </c>
      <c r="N18" s="11">
        <v>1</v>
      </c>
      <c r="O18" s="11">
        <v>0</v>
      </c>
      <c r="P18" s="11">
        <v>0</v>
      </c>
      <c r="Q18" s="11"/>
      <c r="R18" s="45">
        <f t="shared" si="0"/>
        <v>20</v>
      </c>
      <c r="S18" s="115">
        <v>15</v>
      </c>
      <c r="T18" s="14" t="s">
        <v>61</v>
      </c>
      <c r="U18" s="15"/>
      <c r="V18" s="116"/>
    </row>
    <row r="19" spans="1:22" x14ac:dyDescent="0.35">
      <c r="A19" s="37" t="s">
        <v>1295</v>
      </c>
      <c r="B19" s="39" t="s">
        <v>1296</v>
      </c>
      <c r="C19" s="55" t="s">
        <v>62</v>
      </c>
      <c r="D19" s="50" t="s">
        <v>298</v>
      </c>
      <c r="E19" s="50" t="s">
        <v>1299</v>
      </c>
      <c r="F19" s="50" t="s">
        <v>1300</v>
      </c>
      <c r="G19" s="47"/>
      <c r="H19" s="111">
        <v>6</v>
      </c>
      <c r="I19" s="111">
        <v>6</v>
      </c>
      <c r="J19" s="111">
        <v>5</v>
      </c>
      <c r="K19" s="58">
        <v>2</v>
      </c>
      <c r="L19" s="12">
        <v>2</v>
      </c>
      <c r="M19" s="11">
        <v>2</v>
      </c>
      <c r="N19" s="11">
        <v>2</v>
      </c>
      <c r="O19" s="11">
        <v>2</v>
      </c>
      <c r="P19" s="11">
        <v>1</v>
      </c>
      <c r="Q19" s="11"/>
      <c r="R19" s="45">
        <f t="shared" si="0"/>
        <v>28</v>
      </c>
      <c r="S19" s="115">
        <v>23</v>
      </c>
      <c r="T19" s="14" t="s">
        <v>61</v>
      </c>
      <c r="U19" s="15"/>
      <c r="V19" s="116"/>
    </row>
    <row r="20" spans="1:22" x14ac:dyDescent="0.35">
      <c r="A20" s="37" t="s">
        <v>1295</v>
      </c>
      <c r="B20" s="39" t="s">
        <v>1296</v>
      </c>
      <c r="C20" s="55" t="s">
        <v>59</v>
      </c>
      <c r="D20" s="50" t="s">
        <v>1301</v>
      </c>
      <c r="E20" s="50" t="s">
        <v>1068</v>
      </c>
      <c r="F20" s="50" t="s">
        <v>1302</v>
      </c>
      <c r="G20" s="47"/>
      <c r="H20" s="58">
        <v>1</v>
      </c>
      <c r="I20" s="58">
        <v>2</v>
      </c>
      <c r="J20" s="111">
        <v>3</v>
      </c>
      <c r="K20" s="58">
        <v>1</v>
      </c>
      <c r="L20" s="12">
        <v>1</v>
      </c>
      <c r="M20" s="11"/>
      <c r="N20" s="11">
        <v>2</v>
      </c>
      <c r="O20" s="11">
        <v>0</v>
      </c>
      <c r="P20" s="118">
        <v>3</v>
      </c>
      <c r="Q20" s="11"/>
      <c r="R20" s="45">
        <f t="shared" si="0"/>
        <v>13</v>
      </c>
      <c r="S20" s="115">
        <v>8</v>
      </c>
      <c r="T20" s="14" t="s">
        <v>61</v>
      </c>
      <c r="U20" s="15"/>
      <c r="V20" s="116"/>
    </row>
    <row r="21" spans="1:22" x14ac:dyDescent="0.35">
      <c r="A21" s="37" t="s">
        <v>1295</v>
      </c>
      <c r="B21" s="39" t="s">
        <v>1296</v>
      </c>
      <c r="C21" s="55" t="s">
        <v>59</v>
      </c>
      <c r="D21" s="50" t="s">
        <v>132</v>
      </c>
      <c r="E21" s="50" t="s">
        <v>1303</v>
      </c>
      <c r="F21" s="50" t="s">
        <v>1304</v>
      </c>
      <c r="G21" s="47"/>
      <c r="H21" s="58">
        <v>1</v>
      </c>
      <c r="I21" s="58">
        <v>0</v>
      </c>
      <c r="J21" s="111">
        <v>3</v>
      </c>
      <c r="K21" s="58">
        <v>0</v>
      </c>
      <c r="L21" s="12">
        <v>2</v>
      </c>
      <c r="M21" s="11">
        <v>1</v>
      </c>
      <c r="N21" s="11">
        <v>0</v>
      </c>
      <c r="O21" s="11">
        <v>0</v>
      </c>
      <c r="P21" s="11">
        <v>0</v>
      </c>
      <c r="Q21" s="11"/>
      <c r="R21" s="45">
        <f t="shared" si="0"/>
        <v>7</v>
      </c>
      <c r="S21" s="115">
        <v>7</v>
      </c>
      <c r="T21" s="14" t="s">
        <v>61</v>
      </c>
      <c r="U21" s="15"/>
      <c r="V21" s="116"/>
    </row>
    <row r="22" spans="1:22" x14ac:dyDescent="0.35">
      <c r="A22" s="37" t="s">
        <v>1295</v>
      </c>
      <c r="B22" s="39" t="s">
        <v>1296</v>
      </c>
      <c r="C22" s="55" t="s">
        <v>59</v>
      </c>
      <c r="D22" s="39" t="s">
        <v>125</v>
      </c>
      <c r="E22" s="39" t="s">
        <v>1305</v>
      </c>
      <c r="F22" s="39" t="s">
        <v>1306</v>
      </c>
      <c r="G22" s="47"/>
      <c r="H22" s="58">
        <v>0</v>
      </c>
      <c r="I22" s="58">
        <v>2</v>
      </c>
      <c r="J22" s="111">
        <v>4</v>
      </c>
      <c r="K22" s="58">
        <v>2</v>
      </c>
      <c r="L22" s="19">
        <v>0</v>
      </c>
      <c r="M22" s="17">
        <v>2</v>
      </c>
      <c r="N22" s="17">
        <v>0</v>
      </c>
      <c r="O22" s="17">
        <v>2</v>
      </c>
      <c r="P22" s="17">
        <v>1</v>
      </c>
      <c r="Q22" s="17"/>
      <c r="R22" s="45">
        <f t="shared" si="0"/>
        <v>13</v>
      </c>
      <c r="S22" s="115">
        <v>9</v>
      </c>
      <c r="T22" s="14" t="s">
        <v>61</v>
      </c>
      <c r="U22" s="15"/>
      <c r="V22" s="116"/>
    </row>
    <row r="23" spans="1:22" x14ac:dyDescent="0.35">
      <c r="A23" s="37" t="s">
        <v>1307</v>
      </c>
      <c r="B23" s="39" t="s">
        <v>299</v>
      </c>
      <c r="C23" s="55" t="s">
        <v>59</v>
      </c>
      <c r="D23" s="50" t="s">
        <v>1308</v>
      </c>
      <c r="E23" s="50" t="s">
        <v>1309</v>
      </c>
      <c r="F23" s="50" t="s">
        <v>1310</v>
      </c>
      <c r="G23" s="47"/>
      <c r="H23" s="58">
        <v>0</v>
      </c>
      <c r="I23" s="58">
        <v>0</v>
      </c>
      <c r="J23" s="58">
        <v>0</v>
      </c>
      <c r="K23" s="58">
        <v>0</v>
      </c>
      <c r="L23" s="12">
        <v>1</v>
      </c>
      <c r="M23" s="11">
        <v>1</v>
      </c>
      <c r="N23" s="11">
        <v>2</v>
      </c>
      <c r="O23" s="11">
        <v>1</v>
      </c>
      <c r="P23" s="11">
        <v>1</v>
      </c>
      <c r="Q23" s="11"/>
      <c r="R23" s="45">
        <f t="shared" si="0"/>
        <v>6</v>
      </c>
      <c r="S23" s="115">
        <v>6</v>
      </c>
      <c r="T23" s="14" t="s">
        <v>61</v>
      </c>
      <c r="U23" s="15"/>
      <c r="V23" s="116"/>
    </row>
    <row r="24" spans="1:22" x14ac:dyDescent="0.35">
      <c r="A24" s="37" t="s">
        <v>1307</v>
      </c>
      <c r="B24" s="39" t="s">
        <v>299</v>
      </c>
      <c r="C24" s="55" t="s">
        <v>59</v>
      </c>
      <c r="D24" s="39" t="s">
        <v>1311</v>
      </c>
      <c r="E24" s="39" t="s">
        <v>1312</v>
      </c>
      <c r="F24" s="39" t="s">
        <v>1313</v>
      </c>
      <c r="G24" s="47"/>
      <c r="H24" s="58">
        <v>2</v>
      </c>
      <c r="I24" s="58">
        <v>0</v>
      </c>
      <c r="J24" s="58">
        <v>2</v>
      </c>
      <c r="K24" s="58">
        <v>1</v>
      </c>
      <c r="L24" s="134"/>
      <c r="M24" s="134"/>
      <c r="N24" s="134"/>
      <c r="O24" s="134"/>
      <c r="P24" s="134"/>
      <c r="Q24" s="134"/>
      <c r="R24" s="45">
        <f t="shared" ref="R24:R26" si="1">SUM(H24:Q24)</f>
        <v>5</v>
      </c>
      <c r="S24" s="115">
        <v>4</v>
      </c>
      <c r="T24" s="14" t="s">
        <v>61</v>
      </c>
      <c r="U24" s="135"/>
      <c r="V24" s="136"/>
    </row>
    <row r="25" spans="1:22" ht="15" thickBot="1" x14ac:dyDescent="0.4">
      <c r="A25" s="37" t="s">
        <v>1307</v>
      </c>
      <c r="B25" s="39" t="s">
        <v>299</v>
      </c>
      <c r="C25" s="55" t="s">
        <v>59</v>
      </c>
      <c r="D25" s="39" t="s">
        <v>1314</v>
      </c>
      <c r="E25" s="39" t="s">
        <v>1315</v>
      </c>
      <c r="F25" s="39" t="s">
        <v>1316</v>
      </c>
      <c r="G25" s="47"/>
      <c r="H25" s="58">
        <v>1</v>
      </c>
      <c r="I25" s="58">
        <v>1</v>
      </c>
      <c r="J25" s="111">
        <v>3</v>
      </c>
      <c r="K25" s="58">
        <v>2</v>
      </c>
      <c r="L25" s="118">
        <v>6</v>
      </c>
      <c r="M25" s="11">
        <v>1</v>
      </c>
      <c r="N25" s="118">
        <v>3</v>
      </c>
      <c r="O25" s="118">
        <v>5</v>
      </c>
      <c r="P25" s="118">
        <v>7</v>
      </c>
      <c r="Q25" s="11"/>
      <c r="R25" s="45">
        <f t="shared" si="1"/>
        <v>29</v>
      </c>
      <c r="S25" s="115">
        <v>21</v>
      </c>
      <c r="T25" s="14" t="s">
        <v>61</v>
      </c>
      <c r="U25" s="15"/>
      <c r="V25" s="117"/>
    </row>
    <row r="26" spans="1:22" ht="15.5" thickTop="1" thickBot="1" x14ac:dyDescent="0.4">
      <c r="A26" s="37"/>
      <c r="B26" s="39"/>
      <c r="C26" s="51"/>
      <c r="D26" s="43"/>
      <c r="E26" s="43"/>
      <c r="F26" s="43"/>
      <c r="G26" s="44">
        <f>SUM(W2:W43)</f>
        <v>0</v>
      </c>
      <c r="H26" s="20">
        <f t="shared" ref="H26:Q26" si="2">SUM(H2:H25)</f>
        <v>136</v>
      </c>
      <c r="I26" s="20">
        <f t="shared" si="2"/>
        <v>106</v>
      </c>
      <c r="J26" s="20">
        <f t="shared" si="2"/>
        <v>163</v>
      </c>
      <c r="K26" s="20">
        <f t="shared" si="2"/>
        <v>68</v>
      </c>
      <c r="L26" s="20">
        <f t="shared" si="2"/>
        <v>58</v>
      </c>
      <c r="M26" s="20">
        <f t="shared" si="2"/>
        <v>59</v>
      </c>
      <c r="N26" s="20">
        <f t="shared" si="2"/>
        <v>92</v>
      </c>
      <c r="O26" s="20">
        <f t="shared" si="2"/>
        <v>76</v>
      </c>
      <c r="P26" s="20">
        <f t="shared" si="2"/>
        <v>70</v>
      </c>
      <c r="Q26" s="20">
        <f t="shared" si="2"/>
        <v>0</v>
      </c>
      <c r="R26" s="21">
        <f t="shared" si="1"/>
        <v>828</v>
      </c>
      <c r="S26" s="22">
        <f>SUM(S2:S25)</f>
        <v>628</v>
      </c>
      <c r="T26" s="23">
        <f>SUM(X2:X43)</f>
        <v>0</v>
      </c>
      <c r="U26" s="24"/>
      <c r="V26" s="25"/>
    </row>
    <row r="27" spans="1:22" x14ac:dyDescent="0.35">
      <c r="A27" s="37"/>
      <c r="B27" s="39"/>
      <c r="C27" s="46"/>
      <c r="D27" s="168" t="s">
        <v>19</v>
      </c>
      <c r="E27" s="168"/>
      <c r="F27" s="168"/>
      <c r="G27" s="169"/>
      <c r="H27" s="169"/>
      <c r="I27" s="169"/>
      <c r="J27" s="169"/>
      <c r="K27" s="169"/>
      <c r="L27" s="169"/>
      <c r="M27" s="169"/>
      <c r="N27" s="169"/>
      <c r="O27" s="169"/>
      <c r="P27" s="169"/>
      <c r="Q27" s="169"/>
      <c r="R27" s="169"/>
      <c r="S27" s="169"/>
      <c r="T27" s="169"/>
      <c r="V27" s="28"/>
    </row>
    <row r="28" spans="1:22" x14ac:dyDescent="0.35">
      <c r="A28" s="37"/>
      <c r="B28" s="39"/>
      <c r="C28" s="46"/>
      <c r="D28" s="170" t="s">
        <v>21</v>
      </c>
      <c r="E28" s="170"/>
      <c r="F28" s="170"/>
      <c r="G28" s="171"/>
      <c r="H28" s="171"/>
      <c r="I28" s="171"/>
      <c r="J28" s="171"/>
      <c r="K28" s="171"/>
      <c r="L28" s="171"/>
      <c r="M28" s="171"/>
      <c r="N28" s="171"/>
      <c r="O28" s="171"/>
      <c r="P28" s="171"/>
      <c r="Q28" s="171"/>
      <c r="R28" s="171"/>
      <c r="S28" s="171"/>
      <c r="T28" s="171"/>
      <c r="V28" s="28"/>
    </row>
    <row r="29" spans="1:22" ht="15" thickBot="1" x14ac:dyDescent="0.4">
      <c r="A29" s="37"/>
      <c r="B29" s="39"/>
      <c r="C29" s="46"/>
      <c r="D29" s="172" t="s">
        <v>23</v>
      </c>
      <c r="E29" s="172"/>
      <c r="F29" s="172"/>
      <c r="G29" s="173"/>
      <c r="H29" s="173"/>
      <c r="I29" s="173"/>
      <c r="J29" s="173"/>
      <c r="K29" s="173"/>
      <c r="L29" s="173"/>
      <c r="M29" s="173"/>
      <c r="N29" s="173"/>
      <c r="O29" s="173"/>
      <c r="P29" s="173"/>
      <c r="Q29" s="173"/>
      <c r="R29" s="173"/>
      <c r="S29" s="173"/>
      <c r="T29" s="173"/>
      <c r="U29" s="32"/>
      <c r="V29" s="33"/>
    </row>
    <row r="30" spans="1:22" ht="15" thickTop="1" x14ac:dyDescent="0.35">
      <c r="A30" s="37"/>
      <c r="B30" s="39"/>
      <c r="C30" s="46"/>
      <c r="D30" s="34"/>
      <c r="E30" s="34"/>
      <c r="F30" s="34"/>
    </row>
    <row r="31" spans="1:22" x14ac:dyDescent="0.35">
      <c r="A31" s="37"/>
      <c r="B31" s="39"/>
      <c r="C31" s="46"/>
    </row>
    <row r="32" spans="1:22" x14ac:dyDescent="0.35">
      <c r="A32" s="37"/>
      <c r="B32" s="39"/>
      <c r="C32" s="46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</row>
    <row r="33" spans="1:15" x14ac:dyDescent="0.35">
      <c r="A33" s="37"/>
      <c r="B33" s="39"/>
      <c r="C33" s="46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</row>
    <row r="34" spans="1:15" x14ac:dyDescent="0.35">
      <c r="A34" s="37"/>
      <c r="B34" s="39"/>
      <c r="C34" s="46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</row>
    <row r="35" spans="1:15" x14ac:dyDescent="0.35">
      <c r="A35" s="37"/>
      <c r="B35" s="39"/>
      <c r="C35" s="46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</row>
    <row r="36" spans="1:15" x14ac:dyDescent="0.35">
      <c r="A36" s="37"/>
      <c r="B36" s="39"/>
      <c r="C36" s="46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</row>
    <row r="37" spans="1:15" x14ac:dyDescent="0.35">
      <c r="A37" s="37"/>
      <c r="B37" s="39"/>
      <c r="C37" s="46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</row>
    <row r="38" spans="1:15" x14ac:dyDescent="0.35">
      <c r="A38" s="37"/>
      <c r="B38" s="39"/>
      <c r="C38" s="46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</row>
    <row r="39" spans="1:15" x14ac:dyDescent="0.35">
      <c r="A39" s="37"/>
      <c r="B39" s="39"/>
      <c r="C39" s="46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</row>
    <row r="40" spans="1:15" x14ac:dyDescent="0.35">
      <c r="A40" s="37"/>
      <c r="B40" s="39"/>
      <c r="C40" s="46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</row>
    <row r="41" spans="1:15" x14ac:dyDescent="0.35">
      <c r="A41" s="37"/>
      <c r="B41" s="39"/>
      <c r="C41" s="46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</row>
    <row r="42" spans="1:15" x14ac:dyDescent="0.35">
      <c r="A42" s="37"/>
      <c r="B42" s="39"/>
      <c r="C42" s="46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</row>
    <row r="43" spans="1:15" x14ac:dyDescent="0.35">
      <c r="A43" s="37"/>
      <c r="B43" s="39"/>
      <c r="C43" s="46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</row>
    <row r="44" spans="1:15" x14ac:dyDescent="0.35">
      <c r="A44" s="37"/>
      <c r="B44" s="39"/>
      <c r="C44" s="46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</row>
    <row r="45" spans="1:15" ht="15" thickBot="1" x14ac:dyDescent="0.4">
      <c r="B45" s="108" t="s">
        <v>17</v>
      </c>
      <c r="C45" s="109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</row>
    <row r="46" spans="1:15" x14ac:dyDescent="0.35">
      <c r="B46" s="26" t="s">
        <v>18</v>
      </c>
      <c r="C46" s="27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</row>
    <row r="47" spans="1:15" x14ac:dyDescent="0.35">
      <c r="B47" s="29" t="s">
        <v>20</v>
      </c>
    </row>
    <row r="48" spans="1:15" ht="15" thickBot="1" x14ac:dyDescent="0.4">
      <c r="B48" s="30" t="s">
        <v>22</v>
      </c>
      <c r="C48" s="31"/>
    </row>
    <row r="49" spans="2:3" ht="15" thickTop="1" x14ac:dyDescent="0.35"/>
    <row r="50" spans="2:3" x14ac:dyDescent="0.35">
      <c r="B50" t="s">
        <v>56</v>
      </c>
    </row>
    <row r="51" spans="2:3" x14ac:dyDescent="0.35">
      <c r="B51" s="35" t="s">
        <v>113</v>
      </c>
      <c r="C51" s="36" t="s">
        <v>25</v>
      </c>
    </row>
    <row r="52" spans="2:3" x14ac:dyDescent="0.35">
      <c r="B52" s="35" t="s">
        <v>28</v>
      </c>
      <c r="C52" s="35" t="s">
        <v>27</v>
      </c>
    </row>
    <row r="53" spans="2:3" x14ac:dyDescent="0.35">
      <c r="B53" s="35" t="s">
        <v>114</v>
      </c>
      <c r="C53" s="36" t="s">
        <v>29</v>
      </c>
    </row>
    <row r="54" spans="2:3" x14ac:dyDescent="0.35">
      <c r="B54" s="35" t="s">
        <v>115</v>
      </c>
      <c r="C54" s="35" t="s">
        <v>116</v>
      </c>
    </row>
    <row r="55" spans="2:3" x14ac:dyDescent="0.35">
      <c r="B55" s="35" t="s">
        <v>117</v>
      </c>
      <c r="C55" s="35" t="s">
        <v>33</v>
      </c>
    </row>
    <row r="56" spans="2:3" x14ac:dyDescent="0.35">
      <c r="B56" s="35" t="s">
        <v>38</v>
      </c>
      <c r="C56" s="35" t="s">
        <v>35</v>
      </c>
    </row>
    <row r="57" spans="2:3" x14ac:dyDescent="0.35">
      <c r="B57" s="35" t="s">
        <v>118</v>
      </c>
      <c r="C57" s="35" t="s">
        <v>37</v>
      </c>
    </row>
    <row r="58" spans="2:3" x14ac:dyDescent="0.35">
      <c r="B58" s="35" t="s">
        <v>119</v>
      </c>
      <c r="C58" s="35" t="s">
        <v>39</v>
      </c>
    </row>
    <row r="59" spans="2:3" x14ac:dyDescent="0.35">
      <c r="B59" s="35" t="s">
        <v>17</v>
      </c>
      <c r="C59" s="35" t="s">
        <v>40</v>
      </c>
    </row>
    <row r="60" spans="2:3" x14ac:dyDescent="0.35">
      <c r="B60" s="35"/>
      <c r="C60" s="35" t="s">
        <v>41</v>
      </c>
    </row>
    <row r="61" spans="2:3" x14ac:dyDescent="0.35">
      <c r="B61" s="35"/>
      <c r="C61" s="35"/>
    </row>
    <row r="62" spans="2:3" x14ac:dyDescent="0.35">
      <c r="B62" s="35" t="s">
        <v>42</v>
      </c>
      <c r="C62" s="35" t="s">
        <v>43</v>
      </c>
    </row>
    <row r="63" spans="2:3" x14ac:dyDescent="0.35">
      <c r="B63" s="35"/>
      <c r="C63" s="35" t="s">
        <v>44</v>
      </c>
    </row>
    <row r="64" spans="2:3" x14ac:dyDescent="0.35">
      <c r="B64" s="35"/>
      <c r="C64" s="35" t="s">
        <v>45</v>
      </c>
    </row>
    <row r="65" spans="2:3" x14ac:dyDescent="0.35">
      <c r="B65" s="35"/>
      <c r="C65" s="35" t="s">
        <v>46</v>
      </c>
    </row>
  </sheetData>
  <mergeCells count="3">
    <mergeCell ref="D27:T27"/>
    <mergeCell ref="D28:T28"/>
    <mergeCell ref="D29:T29"/>
  </mergeCells>
  <conditionalFormatting sqref="C2:C44">
    <cfRule type="cellIs" dxfId="32" priority="4" operator="equal">
      <formula>"Pinnacle"</formula>
    </cfRule>
    <cfRule type="cellIs" dxfId="31" priority="5" operator="equal">
      <formula>"Charter"</formula>
    </cfRule>
    <cfRule type="cellIs" dxfId="30" priority="6" operator="equal">
      <formula>"Repeat"</formula>
    </cfRule>
    <cfRule type="cellIs" dxfId="29" priority="7" operator="equal">
      <formula>"First Time"</formula>
    </cfRule>
  </conditionalFormatting>
  <conditionalFormatting sqref="G2:G25">
    <cfRule type="cellIs" dxfId="28" priority="8" operator="equal">
      <formula>"NO"</formula>
    </cfRule>
    <cfRule type="cellIs" dxfId="27" priority="9" operator="equal">
      <formula>"YES"</formula>
    </cfRule>
  </conditionalFormatting>
  <conditionalFormatting sqref="T2:T25">
    <cfRule type="cellIs" dxfId="26" priority="2" operator="equal">
      <formula>"Qualified"</formula>
    </cfRule>
    <cfRule type="cellIs" dxfId="25" priority="3" operator="equal">
      <formula>"Not-Qualified"</formula>
    </cfRule>
  </conditionalFormatting>
  <conditionalFormatting sqref="U2:V25">
    <cfRule type="cellIs" dxfId="24" priority="1" operator="between">
      <formula>1</formula>
      <formula>5</formula>
    </cfRule>
  </conditionalFormatting>
  <dataValidations count="4">
    <dataValidation type="list" allowBlank="1" showInputMessage="1" showErrorMessage="1" sqref="T2:T25" xr:uid="{D67276DD-470C-4762-AA31-501A0C2A9154}">
      <formula1>"Qualified, Not-Qualified"</formula1>
    </dataValidation>
    <dataValidation type="list" allowBlank="1" showInputMessage="1" showErrorMessage="1" sqref="G2:G25" xr:uid="{B2DFBA70-AC71-4AFC-B7E1-FABF428B0A1D}">
      <formula1>"YES, NO"</formula1>
    </dataValidation>
    <dataValidation type="list" allowBlank="1" showInputMessage="1" showErrorMessage="1" sqref="U2:V25" xr:uid="{75574FB3-B7E3-4FD5-B94B-EA64AEA7C19F}">
      <formula1>"1,2,3,4,5"</formula1>
    </dataValidation>
    <dataValidation type="list" allowBlank="1" showInputMessage="1" showErrorMessage="1" sqref="C2:C44" xr:uid="{26A09E2F-73A3-4922-B47C-61F7AB7DCBFD}">
      <formula1>"First Time, Repeat, Charter, Pinnacle"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473353-3029-4FF3-950A-5E8D59E7C4E5}">
  <dimension ref="A1:T68"/>
  <sheetViews>
    <sheetView workbookViewId="0">
      <selection activeCell="H27" sqref="H26:H27"/>
    </sheetView>
  </sheetViews>
  <sheetFormatPr defaultRowHeight="14.5" x14ac:dyDescent="0.35"/>
  <cols>
    <col min="1" max="1" width="17.54296875" customWidth="1"/>
    <col min="2" max="2" width="10.81640625" customWidth="1"/>
    <col min="3" max="3" width="16.81640625" customWidth="1"/>
    <col min="4" max="4" width="16" customWidth="1"/>
  </cols>
  <sheetData>
    <row r="1" spans="1:20" ht="15" thickTop="1" x14ac:dyDescent="0.35">
      <c r="A1" s="53" t="s">
        <v>57</v>
      </c>
      <c r="B1" s="42" t="s">
        <v>1410</v>
      </c>
      <c r="C1" s="1" t="s">
        <v>0</v>
      </c>
      <c r="D1" s="1" t="s">
        <v>58</v>
      </c>
      <c r="E1" s="2" t="s">
        <v>1</v>
      </c>
      <c r="F1" s="3" t="s">
        <v>2</v>
      </c>
      <c r="G1" s="4" t="s">
        <v>3</v>
      </c>
      <c r="H1" s="4" t="s">
        <v>4</v>
      </c>
      <c r="I1" s="4" t="s">
        <v>5</v>
      </c>
      <c r="J1" s="4" t="s">
        <v>6</v>
      </c>
      <c r="K1" s="4" t="s">
        <v>7</v>
      </c>
      <c r="L1" s="4" t="s">
        <v>8</v>
      </c>
      <c r="M1" s="4" t="s">
        <v>9</v>
      </c>
      <c r="N1" s="4" t="s">
        <v>10</v>
      </c>
      <c r="O1" s="5" t="s">
        <v>11</v>
      </c>
      <c r="P1" s="6" t="s">
        <v>12</v>
      </c>
      <c r="Q1" s="7" t="s">
        <v>13</v>
      </c>
      <c r="R1" s="8" t="s">
        <v>14</v>
      </c>
      <c r="S1" s="9" t="s">
        <v>15</v>
      </c>
      <c r="T1" s="10" t="s">
        <v>16</v>
      </c>
    </row>
    <row r="2" spans="1:20" x14ac:dyDescent="0.35">
      <c r="A2" s="39" t="s">
        <v>480</v>
      </c>
      <c r="B2" s="39" t="s">
        <v>1379</v>
      </c>
      <c r="C2" s="55" t="s">
        <v>59</v>
      </c>
      <c r="D2" s="56" t="s">
        <v>262</v>
      </c>
      <c r="E2" s="57" t="s">
        <v>60</v>
      </c>
      <c r="F2" s="58">
        <v>4</v>
      </c>
      <c r="G2" s="11">
        <v>2</v>
      </c>
      <c r="H2" s="11">
        <v>3</v>
      </c>
      <c r="I2" s="11"/>
      <c r="J2" s="12">
        <v>6</v>
      </c>
      <c r="K2" s="11">
        <v>6</v>
      </c>
      <c r="L2" s="11">
        <v>3</v>
      </c>
      <c r="M2" s="17">
        <v>2</v>
      </c>
      <c r="N2" s="18"/>
      <c r="O2" s="65"/>
      <c r="P2" s="60">
        <f>SUM(F2:O2)</f>
        <v>26</v>
      </c>
      <c r="Q2" s="13">
        <v>20</v>
      </c>
      <c r="R2" s="14" t="s">
        <v>61</v>
      </c>
      <c r="S2" s="15"/>
      <c r="T2" s="16"/>
    </row>
    <row r="3" spans="1:20" x14ac:dyDescent="0.35">
      <c r="A3" s="39" t="s">
        <v>480</v>
      </c>
      <c r="B3" s="39" t="s">
        <v>1379</v>
      </c>
      <c r="C3" s="67" t="s">
        <v>59</v>
      </c>
      <c r="D3" s="56" t="s">
        <v>263</v>
      </c>
      <c r="E3" s="57" t="s">
        <v>60</v>
      </c>
      <c r="F3" s="58"/>
      <c r="G3" s="11"/>
      <c r="H3" s="11"/>
      <c r="I3" s="11"/>
      <c r="J3" s="12"/>
      <c r="K3" s="11"/>
      <c r="L3" s="11"/>
      <c r="M3" s="11"/>
      <c r="N3" s="11"/>
      <c r="O3" s="59"/>
      <c r="P3" s="60">
        <v>0</v>
      </c>
      <c r="Q3" s="13">
        <v>0</v>
      </c>
      <c r="R3" s="14" t="s">
        <v>61</v>
      </c>
      <c r="S3" s="15"/>
      <c r="T3" s="16"/>
    </row>
    <row r="4" spans="1:20" x14ac:dyDescent="0.35">
      <c r="A4" s="39" t="s">
        <v>1380</v>
      </c>
      <c r="B4" s="39" t="s">
        <v>1381</v>
      </c>
      <c r="C4" s="55" t="s">
        <v>264</v>
      </c>
      <c r="D4" s="66" t="s">
        <v>265</v>
      </c>
      <c r="E4" s="57" t="s">
        <v>60</v>
      </c>
      <c r="F4" s="58">
        <v>4</v>
      </c>
      <c r="G4" s="11">
        <v>4</v>
      </c>
      <c r="H4" s="11">
        <v>4</v>
      </c>
      <c r="I4" s="11">
        <v>2</v>
      </c>
      <c r="J4" s="12">
        <v>0</v>
      </c>
      <c r="K4" s="11">
        <v>6</v>
      </c>
      <c r="L4" s="11">
        <v>10</v>
      </c>
      <c r="M4" s="11"/>
      <c r="N4" s="17"/>
      <c r="O4" s="63"/>
      <c r="P4" s="60">
        <f t="shared" ref="P4:P44" si="0">SUM(F4:O4)</f>
        <v>30</v>
      </c>
      <c r="Q4" s="13">
        <v>24</v>
      </c>
      <c r="R4" s="14" t="s">
        <v>61</v>
      </c>
      <c r="S4" s="15"/>
      <c r="T4" s="16"/>
    </row>
    <row r="5" spans="1:20" x14ac:dyDescent="0.35">
      <c r="A5" s="39" t="s">
        <v>1380</v>
      </c>
      <c r="B5" s="39" t="s">
        <v>1381</v>
      </c>
      <c r="C5" s="64" t="s">
        <v>59</v>
      </c>
      <c r="D5" s="56" t="s">
        <v>1235</v>
      </c>
      <c r="E5" s="57" t="s">
        <v>60</v>
      </c>
      <c r="F5" s="58" t="s">
        <v>1027</v>
      </c>
      <c r="G5" s="11" t="s">
        <v>1027</v>
      </c>
      <c r="H5" s="11" t="s">
        <v>1027</v>
      </c>
      <c r="I5" s="11"/>
      <c r="J5" s="12"/>
      <c r="K5" s="11"/>
      <c r="L5" s="11"/>
      <c r="M5" s="17"/>
      <c r="N5" s="17"/>
      <c r="O5" s="63"/>
      <c r="P5" s="60">
        <f t="shared" si="0"/>
        <v>0</v>
      </c>
      <c r="Q5" s="13">
        <v>2</v>
      </c>
      <c r="R5" s="14" t="s">
        <v>61</v>
      </c>
      <c r="S5" s="15"/>
      <c r="T5" s="16"/>
    </row>
    <row r="6" spans="1:20" x14ac:dyDescent="0.35">
      <c r="A6" s="39" t="s">
        <v>1382</v>
      </c>
      <c r="B6" s="39" t="s">
        <v>469</v>
      </c>
      <c r="C6" s="55" t="s">
        <v>59</v>
      </c>
      <c r="D6" s="56" t="s">
        <v>266</v>
      </c>
      <c r="E6" s="57" t="s">
        <v>60</v>
      </c>
      <c r="F6" s="58">
        <v>0</v>
      </c>
      <c r="G6" s="11">
        <v>0</v>
      </c>
      <c r="H6" s="11">
        <v>3</v>
      </c>
      <c r="I6" s="11">
        <v>1</v>
      </c>
      <c r="J6" s="12">
        <v>0</v>
      </c>
      <c r="K6" s="11">
        <v>2</v>
      </c>
      <c r="L6" s="11">
        <v>0</v>
      </c>
      <c r="M6" s="11"/>
      <c r="N6" s="11"/>
      <c r="O6" s="59"/>
      <c r="P6" s="60">
        <f t="shared" si="0"/>
        <v>6</v>
      </c>
      <c r="Q6" s="13">
        <v>4</v>
      </c>
      <c r="R6" s="14" t="s">
        <v>61</v>
      </c>
      <c r="S6" s="15"/>
      <c r="T6" s="16"/>
    </row>
    <row r="7" spans="1:20" x14ac:dyDescent="0.35">
      <c r="A7" s="39" t="s">
        <v>1382</v>
      </c>
      <c r="B7" s="39" t="s">
        <v>469</v>
      </c>
      <c r="C7" s="64" t="s">
        <v>59</v>
      </c>
      <c r="D7" s="56" t="s">
        <v>267</v>
      </c>
      <c r="E7" s="57" t="s">
        <v>60</v>
      </c>
      <c r="F7" s="58">
        <v>0</v>
      </c>
      <c r="G7" s="11"/>
      <c r="H7" s="11">
        <v>1</v>
      </c>
      <c r="I7" s="11">
        <v>0</v>
      </c>
      <c r="J7" s="19">
        <v>0</v>
      </c>
      <c r="K7" s="17">
        <v>2</v>
      </c>
      <c r="L7" s="17">
        <v>1</v>
      </c>
      <c r="M7" s="17">
        <v>0</v>
      </c>
      <c r="N7" s="17"/>
      <c r="O7" s="63"/>
      <c r="P7" s="60">
        <f t="shared" si="0"/>
        <v>4</v>
      </c>
      <c r="Q7" s="13">
        <v>3</v>
      </c>
      <c r="R7" s="14" t="s">
        <v>61</v>
      </c>
      <c r="S7" s="15"/>
      <c r="T7" s="16"/>
    </row>
    <row r="8" spans="1:20" x14ac:dyDescent="0.35">
      <c r="A8" s="39" t="s">
        <v>1383</v>
      </c>
      <c r="B8" s="39" t="s">
        <v>1384</v>
      </c>
      <c r="C8" s="55" t="s">
        <v>59</v>
      </c>
      <c r="D8" s="56" t="s">
        <v>1235</v>
      </c>
      <c r="E8" s="57" t="s">
        <v>60</v>
      </c>
      <c r="F8" s="58" t="s">
        <v>1027</v>
      </c>
      <c r="G8" s="11" t="s">
        <v>1027</v>
      </c>
      <c r="H8" s="11" t="s">
        <v>1027</v>
      </c>
      <c r="I8" s="11"/>
      <c r="J8" s="12"/>
      <c r="K8" s="11"/>
      <c r="L8" s="11"/>
      <c r="M8" s="11"/>
      <c r="N8" s="11"/>
      <c r="O8" s="59"/>
      <c r="P8" s="60">
        <f t="shared" si="0"/>
        <v>0</v>
      </c>
      <c r="Q8" s="13">
        <v>0</v>
      </c>
      <c r="R8" s="14" t="s">
        <v>61</v>
      </c>
      <c r="S8" s="15"/>
      <c r="T8" s="16"/>
    </row>
    <row r="9" spans="1:20" x14ac:dyDescent="0.35">
      <c r="A9" s="39" t="s">
        <v>1385</v>
      </c>
      <c r="B9" s="39" t="s">
        <v>1386</v>
      </c>
      <c r="C9" s="55" t="s">
        <v>62</v>
      </c>
      <c r="D9" s="56" t="s">
        <v>268</v>
      </c>
      <c r="E9" s="57" t="s">
        <v>60</v>
      </c>
      <c r="F9" s="58"/>
      <c r="G9" s="11"/>
      <c r="H9" s="11"/>
      <c r="I9" s="11">
        <v>2</v>
      </c>
      <c r="J9" s="12"/>
      <c r="K9" s="11"/>
      <c r="L9" s="11"/>
      <c r="M9" s="11"/>
      <c r="N9" s="11"/>
      <c r="O9" s="59"/>
      <c r="P9" s="60">
        <f t="shared" si="0"/>
        <v>2</v>
      </c>
      <c r="Q9" s="13">
        <v>0</v>
      </c>
      <c r="R9" s="14" t="s">
        <v>61</v>
      </c>
      <c r="S9" s="15"/>
      <c r="T9" s="16"/>
    </row>
    <row r="10" spans="1:20" x14ac:dyDescent="0.35">
      <c r="A10" s="39" t="s">
        <v>1387</v>
      </c>
      <c r="B10" s="39" t="s">
        <v>754</v>
      </c>
      <c r="C10" s="55" t="s">
        <v>62</v>
      </c>
      <c r="D10" s="56" t="s">
        <v>269</v>
      </c>
      <c r="E10" s="57" t="s">
        <v>60</v>
      </c>
      <c r="F10" s="58">
        <v>16</v>
      </c>
      <c r="G10" s="11">
        <v>5</v>
      </c>
      <c r="H10" s="11">
        <v>5</v>
      </c>
      <c r="I10" s="11">
        <v>6</v>
      </c>
      <c r="J10" s="12">
        <v>11</v>
      </c>
      <c r="K10" s="11">
        <v>6</v>
      </c>
      <c r="L10" s="11">
        <v>5</v>
      </c>
      <c r="M10" s="11">
        <v>3</v>
      </c>
      <c r="N10" s="11"/>
      <c r="O10" s="59"/>
      <c r="P10" s="60">
        <f t="shared" si="0"/>
        <v>57</v>
      </c>
      <c r="Q10" s="13">
        <v>40</v>
      </c>
      <c r="R10" s="14" t="s">
        <v>14</v>
      </c>
      <c r="S10" s="15"/>
      <c r="T10" s="16">
        <v>3</v>
      </c>
    </row>
    <row r="11" spans="1:20" x14ac:dyDescent="0.35">
      <c r="A11" s="39" t="s">
        <v>1387</v>
      </c>
      <c r="B11" s="39" t="s">
        <v>754</v>
      </c>
      <c r="C11" s="67" t="s">
        <v>59</v>
      </c>
      <c r="D11" s="56" t="s">
        <v>1236</v>
      </c>
      <c r="E11" s="57" t="s">
        <v>66</v>
      </c>
      <c r="F11" s="58">
        <v>0</v>
      </c>
      <c r="G11" s="11">
        <v>0</v>
      </c>
      <c r="H11" s="11">
        <v>3</v>
      </c>
      <c r="I11" s="11">
        <v>2</v>
      </c>
      <c r="J11" s="12">
        <v>2</v>
      </c>
      <c r="K11" s="11"/>
      <c r="L11" s="11"/>
      <c r="M11" s="11"/>
      <c r="N11" s="11"/>
      <c r="O11" s="59"/>
      <c r="P11" s="60">
        <f t="shared" si="0"/>
        <v>7</v>
      </c>
      <c r="Q11" s="13">
        <v>7</v>
      </c>
      <c r="R11" s="14" t="s">
        <v>61</v>
      </c>
      <c r="S11" s="15"/>
      <c r="T11" s="16"/>
    </row>
    <row r="12" spans="1:20" x14ac:dyDescent="0.35">
      <c r="A12" s="39" t="s">
        <v>1388</v>
      </c>
      <c r="B12" s="39" t="s">
        <v>431</v>
      </c>
      <c r="C12" s="64" t="s">
        <v>59</v>
      </c>
      <c r="D12" s="56" t="s">
        <v>270</v>
      </c>
      <c r="E12" s="57" t="s">
        <v>60</v>
      </c>
      <c r="F12" s="58"/>
      <c r="G12" s="11">
        <v>1</v>
      </c>
      <c r="H12" s="11"/>
      <c r="I12" s="11"/>
      <c r="J12" s="12"/>
      <c r="K12" s="11"/>
      <c r="L12" s="11"/>
      <c r="M12" s="11"/>
      <c r="N12" s="11"/>
      <c r="O12" s="59"/>
      <c r="P12" s="60">
        <f t="shared" si="0"/>
        <v>1</v>
      </c>
      <c r="Q12" s="13">
        <v>0</v>
      </c>
      <c r="R12" s="14" t="s">
        <v>61</v>
      </c>
      <c r="S12" s="15"/>
      <c r="T12" s="16"/>
    </row>
    <row r="13" spans="1:20" x14ac:dyDescent="0.35">
      <c r="A13" s="39" t="s">
        <v>1389</v>
      </c>
      <c r="B13" s="39" t="s">
        <v>643</v>
      </c>
      <c r="C13" s="67" t="s">
        <v>62</v>
      </c>
      <c r="D13" s="56" t="s">
        <v>271</v>
      </c>
      <c r="E13" s="57" t="s">
        <v>60</v>
      </c>
      <c r="F13" s="58">
        <v>5</v>
      </c>
      <c r="G13" s="11">
        <v>14</v>
      </c>
      <c r="H13" s="11">
        <v>11</v>
      </c>
      <c r="I13" s="11">
        <v>6</v>
      </c>
      <c r="J13" s="12">
        <v>5</v>
      </c>
      <c r="K13" s="11">
        <v>5</v>
      </c>
      <c r="L13" s="11">
        <v>4</v>
      </c>
      <c r="M13" s="11">
        <v>10</v>
      </c>
      <c r="N13" s="11"/>
      <c r="O13" s="59"/>
      <c r="P13" s="60">
        <f t="shared" si="0"/>
        <v>60</v>
      </c>
      <c r="Q13" s="13">
        <v>48</v>
      </c>
      <c r="R13" s="14" t="s">
        <v>14</v>
      </c>
      <c r="S13" s="15">
        <v>1</v>
      </c>
      <c r="T13" s="16">
        <v>2</v>
      </c>
    </row>
    <row r="14" spans="1:20" x14ac:dyDescent="0.35">
      <c r="A14" s="39" t="s">
        <v>1389</v>
      </c>
      <c r="B14" s="39" t="s">
        <v>643</v>
      </c>
      <c r="C14" s="64" t="s">
        <v>59</v>
      </c>
      <c r="D14" s="56" t="s">
        <v>272</v>
      </c>
      <c r="E14" s="57" t="s">
        <v>60</v>
      </c>
      <c r="F14" s="58">
        <v>0</v>
      </c>
      <c r="G14" s="11">
        <v>3</v>
      </c>
      <c r="H14" s="11">
        <v>3</v>
      </c>
      <c r="I14" s="11">
        <v>2</v>
      </c>
      <c r="J14" s="12"/>
      <c r="K14" s="11"/>
      <c r="L14" s="11"/>
      <c r="M14" s="17"/>
      <c r="N14" s="11"/>
      <c r="O14" s="59"/>
      <c r="P14" s="60">
        <f t="shared" si="0"/>
        <v>8</v>
      </c>
      <c r="Q14" s="13">
        <v>8</v>
      </c>
      <c r="R14" s="14" t="s">
        <v>61</v>
      </c>
      <c r="S14" s="15"/>
      <c r="T14" s="16"/>
    </row>
    <row r="15" spans="1:20" x14ac:dyDescent="0.35">
      <c r="A15" s="39" t="s">
        <v>1389</v>
      </c>
      <c r="B15" s="39" t="s">
        <v>643</v>
      </c>
      <c r="C15" s="55" t="s">
        <v>59</v>
      </c>
      <c r="D15" s="66" t="s">
        <v>1235</v>
      </c>
      <c r="E15" s="57" t="s">
        <v>60</v>
      </c>
      <c r="F15" s="58" t="s">
        <v>1027</v>
      </c>
      <c r="G15" s="11" t="s">
        <v>1027</v>
      </c>
      <c r="H15" s="11" t="s">
        <v>1027</v>
      </c>
      <c r="I15" s="11"/>
      <c r="J15" s="12"/>
      <c r="K15" s="11"/>
      <c r="L15" s="11"/>
      <c r="M15" s="11"/>
      <c r="N15" s="17"/>
      <c r="O15" s="63"/>
      <c r="P15" s="60">
        <f t="shared" si="0"/>
        <v>0</v>
      </c>
      <c r="Q15" s="13">
        <v>1</v>
      </c>
      <c r="R15" s="14" t="s">
        <v>61</v>
      </c>
      <c r="S15" s="15"/>
      <c r="T15" s="16"/>
    </row>
    <row r="16" spans="1:20" x14ac:dyDescent="0.35">
      <c r="A16" s="39" t="s">
        <v>1390</v>
      </c>
      <c r="B16" s="39" t="s">
        <v>1391</v>
      </c>
      <c r="C16" s="64" t="s">
        <v>59</v>
      </c>
      <c r="D16" s="56" t="s">
        <v>273</v>
      </c>
      <c r="E16" s="57" t="s">
        <v>60</v>
      </c>
      <c r="F16" s="58">
        <v>4</v>
      </c>
      <c r="G16" s="11">
        <v>5</v>
      </c>
      <c r="H16" s="11">
        <v>4</v>
      </c>
      <c r="I16" s="11">
        <v>0</v>
      </c>
      <c r="J16" s="12">
        <v>3</v>
      </c>
      <c r="K16" s="11">
        <v>7</v>
      </c>
      <c r="L16" s="11">
        <v>0</v>
      </c>
      <c r="M16" s="11"/>
      <c r="N16" s="11"/>
      <c r="O16" s="59"/>
      <c r="P16" s="60">
        <f t="shared" si="0"/>
        <v>23</v>
      </c>
      <c r="Q16" s="13">
        <v>22</v>
      </c>
      <c r="R16" s="14" t="s">
        <v>61</v>
      </c>
      <c r="S16" s="15"/>
      <c r="T16" s="16"/>
    </row>
    <row r="17" spans="1:20" x14ac:dyDescent="0.35">
      <c r="A17" s="39" t="s">
        <v>1390</v>
      </c>
      <c r="B17" s="39" t="s">
        <v>1391</v>
      </c>
      <c r="C17" s="55" t="s">
        <v>59</v>
      </c>
      <c r="D17" s="66" t="s">
        <v>274</v>
      </c>
      <c r="E17" s="57" t="s">
        <v>60</v>
      </c>
      <c r="F17" s="58">
        <v>1</v>
      </c>
      <c r="G17" s="11">
        <v>2</v>
      </c>
      <c r="H17" s="11">
        <v>0</v>
      </c>
      <c r="I17" s="11">
        <v>0</v>
      </c>
      <c r="J17" s="12">
        <v>0</v>
      </c>
      <c r="K17" s="11">
        <v>2</v>
      </c>
      <c r="L17" s="11">
        <v>6</v>
      </c>
      <c r="M17" s="11"/>
      <c r="N17" s="11"/>
      <c r="O17" s="59"/>
      <c r="P17" s="60">
        <f t="shared" si="0"/>
        <v>11</v>
      </c>
      <c r="Q17" s="13">
        <v>11</v>
      </c>
      <c r="R17" s="14" t="s">
        <v>61</v>
      </c>
      <c r="S17" s="15"/>
      <c r="T17" s="16"/>
    </row>
    <row r="18" spans="1:20" x14ac:dyDescent="0.35">
      <c r="A18" s="39" t="s">
        <v>1390</v>
      </c>
      <c r="B18" s="39" t="s">
        <v>1391</v>
      </c>
      <c r="C18" s="55" t="s">
        <v>59</v>
      </c>
      <c r="D18" s="56" t="s">
        <v>275</v>
      </c>
      <c r="E18" s="57" t="s">
        <v>60</v>
      </c>
      <c r="F18" s="58">
        <v>0</v>
      </c>
      <c r="G18" s="11">
        <v>1</v>
      </c>
      <c r="H18" s="11">
        <v>1</v>
      </c>
      <c r="I18" s="11">
        <v>0</v>
      </c>
      <c r="J18" s="12">
        <v>0</v>
      </c>
      <c r="K18" s="11">
        <v>0</v>
      </c>
      <c r="L18" s="11">
        <v>9</v>
      </c>
      <c r="M18" s="11"/>
      <c r="N18" s="11"/>
      <c r="O18" s="59"/>
      <c r="P18" s="60">
        <f t="shared" si="0"/>
        <v>11</v>
      </c>
      <c r="Q18" s="13">
        <v>8</v>
      </c>
      <c r="R18" s="14" t="s">
        <v>61</v>
      </c>
      <c r="S18" s="15"/>
      <c r="T18" s="16"/>
    </row>
    <row r="19" spans="1:20" x14ac:dyDescent="0.35">
      <c r="A19" s="39" t="s">
        <v>1390</v>
      </c>
      <c r="B19" s="39" t="s">
        <v>1391</v>
      </c>
      <c r="C19" s="55" t="s">
        <v>59</v>
      </c>
      <c r="D19" s="56" t="s">
        <v>276</v>
      </c>
      <c r="E19" s="57" t="s">
        <v>60</v>
      </c>
      <c r="F19" s="58"/>
      <c r="G19" s="11">
        <v>1</v>
      </c>
      <c r="H19" s="11">
        <v>0</v>
      </c>
      <c r="I19" s="11">
        <v>1</v>
      </c>
      <c r="J19" s="12">
        <v>0</v>
      </c>
      <c r="K19" s="11">
        <v>0</v>
      </c>
      <c r="L19" s="11"/>
      <c r="M19" s="11"/>
      <c r="N19" s="11"/>
      <c r="O19" s="59"/>
      <c r="P19" s="60">
        <f t="shared" si="0"/>
        <v>2</v>
      </c>
      <c r="Q19" s="13">
        <v>0</v>
      </c>
      <c r="R19" s="14" t="s">
        <v>61</v>
      </c>
      <c r="S19" s="15"/>
      <c r="T19" s="16"/>
    </row>
    <row r="20" spans="1:20" x14ac:dyDescent="0.35">
      <c r="A20" s="39" t="s">
        <v>890</v>
      </c>
      <c r="B20" s="39" t="s">
        <v>138</v>
      </c>
      <c r="C20" s="67" t="s">
        <v>62</v>
      </c>
      <c r="D20" s="56" t="s">
        <v>277</v>
      </c>
      <c r="E20" s="57" t="s">
        <v>60</v>
      </c>
      <c r="F20" s="58">
        <v>9</v>
      </c>
      <c r="G20" s="11">
        <v>0</v>
      </c>
      <c r="H20" s="11">
        <v>2</v>
      </c>
      <c r="I20" s="11">
        <v>3</v>
      </c>
      <c r="J20" s="12">
        <v>4</v>
      </c>
      <c r="K20" s="11">
        <v>1</v>
      </c>
      <c r="L20" s="11">
        <v>3</v>
      </c>
      <c r="M20" s="11">
        <v>3</v>
      </c>
      <c r="N20" s="17"/>
      <c r="O20" s="63"/>
      <c r="P20" s="60">
        <f t="shared" si="0"/>
        <v>25</v>
      </c>
      <c r="Q20" s="13">
        <v>22</v>
      </c>
      <c r="R20" s="14" t="s">
        <v>61</v>
      </c>
      <c r="S20" s="15"/>
      <c r="T20" s="16"/>
    </row>
    <row r="21" spans="1:20" x14ac:dyDescent="0.35">
      <c r="A21" s="39" t="s">
        <v>1392</v>
      </c>
      <c r="B21" s="39" t="s">
        <v>1393</v>
      </c>
      <c r="C21" s="55" t="s">
        <v>59</v>
      </c>
      <c r="D21" s="56" t="s">
        <v>278</v>
      </c>
      <c r="E21" s="57" t="s">
        <v>60</v>
      </c>
      <c r="F21" s="58">
        <v>2</v>
      </c>
      <c r="G21" s="11">
        <v>0</v>
      </c>
      <c r="H21" s="11">
        <v>1</v>
      </c>
      <c r="I21" s="11">
        <v>2</v>
      </c>
      <c r="J21" s="12">
        <v>1</v>
      </c>
      <c r="K21" s="11">
        <v>5</v>
      </c>
      <c r="L21" s="11">
        <v>6</v>
      </c>
      <c r="M21" s="11">
        <v>8</v>
      </c>
      <c r="N21" s="11"/>
      <c r="O21" s="59"/>
      <c r="P21" s="60">
        <f t="shared" si="0"/>
        <v>25</v>
      </c>
      <c r="Q21" s="13">
        <v>19</v>
      </c>
      <c r="R21" s="14" t="s">
        <v>61</v>
      </c>
      <c r="S21" s="15">
        <v>2</v>
      </c>
      <c r="T21" s="16"/>
    </row>
    <row r="22" spans="1:20" x14ac:dyDescent="0.35">
      <c r="A22" s="39" t="s">
        <v>1394</v>
      </c>
      <c r="B22" s="39" t="s">
        <v>1395</v>
      </c>
      <c r="C22" s="64" t="s">
        <v>62</v>
      </c>
      <c r="D22" s="56" t="s">
        <v>279</v>
      </c>
      <c r="E22" s="57" t="s">
        <v>60</v>
      </c>
      <c r="F22" s="58">
        <v>5</v>
      </c>
      <c r="G22" s="11">
        <v>21</v>
      </c>
      <c r="H22" s="11">
        <v>21</v>
      </c>
      <c r="I22" s="11">
        <v>13</v>
      </c>
      <c r="J22" s="12">
        <v>3</v>
      </c>
      <c r="K22" s="11">
        <v>7</v>
      </c>
      <c r="L22" s="11">
        <v>11</v>
      </c>
      <c r="M22" s="11">
        <v>8</v>
      </c>
      <c r="N22" s="11"/>
      <c r="O22" s="59"/>
      <c r="P22" s="60">
        <f t="shared" si="0"/>
        <v>89</v>
      </c>
      <c r="Q22" s="13">
        <v>73</v>
      </c>
      <c r="R22" s="14" t="s">
        <v>14</v>
      </c>
      <c r="S22" s="15">
        <v>2</v>
      </c>
      <c r="T22" s="16">
        <v>1</v>
      </c>
    </row>
    <row r="23" spans="1:20" x14ac:dyDescent="0.35">
      <c r="A23" s="39" t="s">
        <v>1394</v>
      </c>
      <c r="B23" s="39" t="s">
        <v>1395</v>
      </c>
      <c r="C23" s="55" t="s">
        <v>62</v>
      </c>
      <c r="D23" s="56" t="s">
        <v>280</v>
      </c>
      <c r="E23" s="57" t="s">
        <v>60</v>
      </c>
      <c r="F23" s="58">
        <v>4</v>
      </c>
      <c r="G23" s="11">
        <v>3</v>
      </c>
      <c r="H23" s="11">
        <v>5</v>
      </c>
      <c r="I23" s="11">
        <v>0</v>
      </c>
      <c r="J23" s="12">
        <v>0</v>
      </c>
      <c r="K23" s="11">
        <v>0</v>
      </c>
      <c r="L23" s="11">
        <v>5</v>
      </c>
      <c r="M23" s="11">
        <v>4</v>
      </c>
      <c r="N23" s="11"/>
      <c r="O23" s="59"/>
      <c r="P23" s="60">
        <f t="shared" si="0"/>
        <v>21</v>
      </c>
      <c r="Q23" s="13">
        <v>15</v>
      </c>
      <c r="R23" s="14" t="s">
        <v>61</v>
      </c>
      <c r="S23" s="15">
        <v>5</v>
      </c>
      <c r="T23" s="16"/>
    </row>
    <row r="24" spans="1:20" x14ac:dyDescent="0.35">
      <c r="A24" s="39" t="s">
        <v>1396</v>
      </c>
      <c r="B24" s="39" t="s">
        <v>1397</v>
      </c>
      <c r="C24" s="55" t="s">
        <v>59</v>
      </c>
      <c r="D24" s="56" t="s">
        <v>281</v>
      </c>
      <c r="E24" s="57" t="s">
        <v>60</v>
      </c>
      <c r="F24" s="58">
        <v>9</v>
      </c>
      <c r="G24" s="11">
        <v>2</v>
      </c>
      <c r="H24" s="11">
        <v>5</v>
      </c>
      <c r="I24" s="11">
        <v>6</v>
      </c>
      <c r="J24" s="12">
        <v>4</v>
      </c>
      <c r="K24" s="11">
        <v>4</v>
      </c>
      <c r="L24" s="11">
        <v>6</v>
      </c>
      <c r="M24" s="11">
        <v>3</v>
      </c>
      <c r="N24" s="11"/>
      <c r="O24" s="59"/>
      <c r="P24" s="60">
        <f t="shared" si="0"/>
        <v>39</v>
      </c>
      <c r="Q24" s="13">
        <v>36</v>
      </c>
      <c r="R24" s="14" t="s">
        <v>14</v>
      </c>
      <c r="S24" s="15"/>
      <c r="T24" s="16">
        <v>4</v>
      </c>
    </row>
    <row r="25" spans="1:20" x14ac:dyDescent="0.35">
      <c r="A25" s="39" t="s">
        <v>1396</v>
      </c>
      <c r="B25" s="39" t="s">
        <v>1397</v>
      </c>
      <c r="C25" s="55" t="s">
        <v>59</v>
      </c>
      <c r="D25" s="56" t="s">
        <v>1237</v>
      </c>
      <c r="E25" s="57" t="s">
        <v>60</v>
      </c>
      <c r="F25" s="58"/>
      <c r="G25" s="11"/>
      <c r="H25" s="11"/>
      <c r="I25" s="11"/>
      <c r="J25" s="12"/>
      <c r="K25" s="11"/>
      <c r="L25" s="11"/>
      <c r="M25" s="11"/>
      <c r="N25" s="11"/>
      <c r="O25" s="59"/>
      <c r="P25" s="60">
        <f t="shared" si="0"/>
        <v>0</v>
      </c>
      <c r="Q25" s="13">
        <v>14</v>
      </c>
      <c r="R25" s="14" t="s">
        <v>61</v>
      </c>
      <c r="S25" s="15"/>
      <c r="T25" s="16"/>
    </row>
    <row r="26" spans="1:20" x14ac:dyDescent="0.35">
      <c r="A26" s="39" t="s">
        <v>1396</v>
      </c>
      <c r="B26" s="39" t="s">
        <v>1397</v>
      </c>
      <c r="C26" s="55" t="s">
        <v>59</v>
      </c>
      <c r="D26" s="56" t="s">
        <v>1238</v>
      </c>
      <c r="E26" s="57" t="s">
        <v>60</v>
      </c>
      <c r="F26" s="58">
        <v>3</v>
      </c>
      <c r="G26" s="11">
        <v>3</v>
      </c>
      <c r="H26" s="11">
        <v>4</v>
      </c>
      <c r="I26" s="11"/>
      <c r="J26" s="12"/>
      <c r="K26" s="11"/>
      <c r="L26" s="11"/>
      <c r="M26" s="11"/>
      <c r="N26" s="11"/>
      <c r="O26" s="59"/>
      <c r="P26" s="60">
        <f t="shared" si="0"/>
        <v>10</v>
      </c>
      <c r="Q26" s="13">
        <v>7</v>
      </c>
      <c r="R26" s="14" t="s">
        <v>61</v>
      </c>
      <c r="S26" s="15"/>
      <c r="T26" s="16"/>
    </row>
    <row r="27" spans="1:20" x14ac:dyDescent="0.35">
      <c r="A27" s="39" t="s">
        <v>1398</v>
      </c>
      <c r="B27" s="39" t="s">
        <v>476</v>
      </c>
      <c r="C27" s="143" t="s">
        <v>62</v>
      </c>
      <c r="D27" s="66" t="s">
        <v>283</v>
      </c>
      <c r="E27" s="144" t="s">
        <v>60</v>
      </c>
      <c r="F27" s="58">
        <v>3</v>
      </c>
      <c r="G27" s="11">
        <v>2</v>
      </c>
      <c r="H27" s="11">
        <v>0</v>
      </c>
      <c r="I27" s="11">
        <v>5</v>
      </c>
      <c r="J27" s="12">
        <v>1</v>
      </c>
      <c r="K27" s="11">
        <v>2</v>
      </c>
      <c r="L27" s="11">
        <v>0</v>
      </c>
      <c r="M27" s="11">
        <v>3</v>
      </c>
      <c r="N27" s="11"/>
      <c r="O27" s="59"/>
      <c r="P27" s="60">
        <f t="shared" si="0"/>
        <v>16</v>
      </c>
      <c r="Q27" s="13">
        <v>15</v>
      </c>
      <c r="R27" s="14" t="s">
        <v>61</v>
      </c>
      <c r="S27" s="15"/>
      <c r="T27" s="16"/>
    </row>
    <row r="28" spans="1:20" x14ac:dyDescent="0.35">
      <c r="A28" s="39" t="s">
        <v>1398</v>
      </c>
      <c r="B28" s="39" t="s">
        <v>476</v>
      </c>
      <c r="C28" s="64" t="s">
        <v>59</v>
      </c>
      <c r="D28" s="66" t="s">
        <v>285</v>
      </c>
      <c r="E28" s="144" t="s">
        <v>60</v>
      </c>
      <c r="F28" s="58">
        <v>1</v>
      </c>
      <c r="G28" s="11">
        <v>3</v>
      </c>
      <c r="H28" s="11">
        <v>4</v>
      </c>
      <c r="I28" s="11">
        <v>0</v>
      </c>
      <c r="J28" s="12">
        <v>0</v>
      </c>
      <c r="K28" s="11">
        <v>0</v>
      </c>
      <c r="L28" s="11">
        <v>1</v>
      </c>
      <c r="M28" s="11">
        <v>3</v>
      </c>
      <c r="N28" s="11"/>
      <c r="O28" s="59"/>
      <c r="P28" s="60">
        <f t="shared" si="0"/>
        <v>12</v>
      </c>
      <c r="Q28" s="13">
        <v>10</v>
      </c>
      <c r="R28" s="14" t="s">
        <v>61</v>
      </c>
      <c r="S28" s="15"/>
      <c r="T28" s="16"/>
    </row>
    <row r="29" spans="1:20" x14ac:dyDescent="0.35">
      <c r="A29" s="39" t="s">
        <v>1398</v>
      </c>
      <c r="B29" s="39" t="s">
        <v>476</v>
      </c>
      <c r="C29" s="59" t="s">
        <v>62</v>
      </c>
      <c r="D29" s="74" t="s">
        <v>284</v>
      </c>
      <c r="E29" s="144" t="s">
        <v>60</v>
      </c>
      <c r="F29" s="58">
        <v>2</v>
      </c>
      <c r="G29" s="11">
        <v>4</v>
      </c>
      <c r="H29" s="11">
        <v>2</v>
      </c>
      <c r="I29" s="11">
        <v>3</v>
      </c>
      <c r="J29" s="12">
        <v>0</v>
      </c>
      <c r="K29" s="11"/>
      <c r="L29" s="11"/>
      <c r="M29" s="11">
        <v>1</v>
      </c>
      <c r="N29" s="11"/>
      <c r="O29" s="59"/>
      <c r="P29" s="60">
        <f t="shared" si="0"/>
        <v>12</v>
      </c>
      <c r="Q29" s="13">
        <v>9</v>
      </c>
      <c r="R29" s="14" t="s">
        <v>61</v>
      </c>
      <c r="S29" s="15"/>
      <c r="T29" s="16"/>
    </row>
    <row r="30" spans="1:20" x14ac:dyDescent="0.35">
      <c r="A30" s="39" t="s">
        <v>1399</v>
      </c>
      <c r="B30" s="39" t="s">
        <v>462</v>
      </c>
      <c r="C30" s="67" t="s">
        <v>62</v>
      </c>
      <c r="D30" s="70" t="s">
        <v>282</v>
      </c>
      <c r="E30" s="57" t="s">
        <v>60</v>
      </c>
      <c r="F30" s="58">
        <v>11</v>
      </c>
      <c r="G30" s="11">
        <v>0</v>
      </c>
      <c r="H30" s="11">
        <v>5</v>
      </c>
      <c r="I30" s="11">
        <v>6</v>
      </c>
      <c r="J30" s="12">
        <v>1</v>
      </c>
      <c r="K30" s="11">
        <v>2</v>
      </c>
      <c r="L30" s="11">
        <v>1</v>
      </c>
      <c r="M30" s="11">
        <v>6</v>
      </c>
      <c r="N30" s="11"/>
      <c r="O30" s="59"/>
      <c r="P30" s="60">
        <f t="shared" si="0"/>
        <v>32</v>
      </c>
      <c r="Q30" s="13">
        <v>22</v>
      </c>
      <c r="R30" s="14" t="s">
        <v>61</v>
      </c>
      <c r="S30" s="15">
        <v>3</v>
      </c>
      <c r="T30" s="16"/>
    </row>
    <row r="31" spans="1:20" x14ac:dyDescent="0.35">
      <c r="A31" s="39" t="s">
        <v>1029</v>
      </c>
      <c r="B31" s="39" t="s">
        <v>1400</v>
      </c>
      <c r="C31" s="64" t="s">
        <v>59</v>
      </c>
      <c r="D31" s="74" t="s">
        <v>287</v>
      </c>
      <c r="E31" s="57" t="s">
        <v>60</v>
      </c>
      <c r="F31" s="58">
        <v>0</v>
      </c>
      <c r="G31" s="11">
        <v>2</v>
      </c>
      <c r="H31" s="11">
        <v>5</v>
      </c>
      <c r="I31" s="11">
        <v>0</v>
      </c>
      <c r="J31" s="12">
        <v>0</v>
      </c>
      <c r="K31" s="11">
        <v>2</v>
      </c>
      <c r="L31" s="11">
        <v>2</v>
      </c>
      <c r="M31" s="11"/>
      <c r="N31" s="11"/>
      <c r="O31" s="59"/>
      <c r="P31" s="60">
        <f t="shared" si="0"/>
        <v>11</v>
      </c>
      <c r="Q31" s="13">
        <v>8</v>
      </c>
      <c r="R31" s="14" t="s">
        <v>61</v>
      </c>
      <c r="S31" s="15"/>
      <c r="T31" s="16"/>
    </row>
    <row r="32" spans="1:20" x14ac:dyDescent="0.35">
      <c r="A32" s="39" t="s">
        <v>1029</v>
      </c>
      <c r="B32" s="39" t="s">
        <v>1400</v>
      </c>
      <c r="C32" s="64" t="s">
        <v>59</v>
      </c>
      <c r="D32" s="74" t="s">
        <v>286</v>
      </c>
      <c r="E32" s="57" t="s">
        <v>60</v>
      </c>
      <c r="F32" s="58">
        <v>1</v>
      </c>
      <c r="G32" s="11">
        <v>0</v>
      </c>
      <c r="H32" s="11">
        <v>2</v>
      </c>
      <c r="I32" s="11">
        <v>0</v>
      </c>
      <c r="J32" s="12">
        <v>0</v>
      </c>
      <c r="K32" s="11">
        <v>1</v>
      </c>
      <c r="L32" s="11"/>
      <c r="M32" s="11"/>
      <c r="N32" s="11"/>
      <c r="O32" s="59"/>
      <c r="P32" s="60">
        <f t="shared" si="0"/>
        <v>4</v>
      </c>
      <c r="Q32" s="13">
        <v>2</v>
      </c>
      <c r="R32" s="14" t="s">
        <v>61</v>
      </c>
      <c r="S32" s="15"/>
      <c r="T32" s="16"/>
    </row>
    <row r="33" spans="1:20" x14ac:dyDescent="0.35">
      <c r="A33" s="39" t="s">
        <v>1401</v>
      </c>
      <c r="B33" s="39" t="s">
        <v>1402</v>
      </c>
      <c r="C33" s="64" t="s">
        <v>62</v>
      </c>
      <c r="D33" s="56" t="s">
        <v>288</v>
      </c>
      <c r="E33" s="57" t="s">
        <v>60</v>
      </c>
      <c r="F33" s="58">
        <v>6</v>
      </c>
      <c r="G33" s="11">
        <v>5</v>
      </c>
      <c r="H33" s="11">
        <v>7</v>
      </c>
      <c r="I33" s="11">
        <v>5</v>
      </c>
      <c r="J33" s="12">
        <v>6</v>
      </c>
      <c r="K33" s="11">
        <v>4</v>
      </c>
      <c r="L33" s="11">
        <v>5</v>
      </c>
      <c r="M33" s="11">
        <v>5</v>
      </c>
      <c r="N33" s="11"/>
      <c r="O33" s="59"/>
      <c r="P33" s="60">
        <f t="shared" si="0"/>
        <v>43</v>
      </c>
      <c r="Q33" s="13">
        <v>30</v>
      </c>
      <c r="R33" s="14" t="s">
        <v>14</v>
      </c>
      <c r="S33" s="15">
        <v>4</v>
      </c>
      <c r="T33" s="16">
        <v>5</v>
      </c>
    </row>
    <row r="34" spans="1:20" x14ac:dyDescent="0.35">
      <c r="A34" s="39" t="s">
        <v>1401</v>
      </c>
      <c r="B34" s="39" t="s">
        <v>1402</v>
      </c>
      <c r="C34" s="55" t="s">
        <v>59</v>
      </c>
      <c r="D34" s="70" t="s">
        <v>289</v>
      </c>
      <c r="E34" s="57" t="s">
        <v>60</v>
      </c>
      <c r="F34" s="58">
        <v>1</v>
      </c>
      <c r="G34" s="11">
        <v>1</v>
      </c>
      <c r="H34" s="11">
        <v>3</v>
      </c>
      <c r="I34" s="11">
        <v>4</v>
      </c>
      <c r="J34" s="12">
        <v>0</v>
      </c>
      <c r="K34" s="11">
        <v>3</v>
      </c>
      <c r="L34" s="11">
        <v>1</v>
      </c>
      <c r="M34" s="11"/>
      <c r="N34" s="11"/>
      <c r="O34" s="59"/>
      <c r="P34" s="60">
        <f t="shared" si="0"/>
        <v>13</v>
      </c>
      <c r="Q34" s="13">
        <v>12</v>
      </c>
      <c r="R34" s="14" t="s">
        <v>61</v>
      </c>
      <c r="S34" s="15"/>
      <c r="T34" s="16"/>
    </row>
    <row r="35" spans="1:20" x14ac:dyDescent="0.35">
      <c r="A35" s="39" t="s">
        <v>1401</v>
      </c>
      <c r="B35" s="39" t="s">
        <v>1402</v>
      </c>
      <c r="C35" s="55" t="s">
        <v>62</v>
      </c>
      <c r="D35" s="70" t="s">
        <v>290</v>
      </c>
      <c r="E35" s="57" t="s">
        <v>60</v>
      </c>
      <c r="F35" s="58">
        <v>1</v>
      </c>
      <c r="G35" s="11">
        <v>0</v>
      </c>
      <c r="H35" s="11">
        <v>0</v>
      </c>
      <c r="I35" s="11">
        <v>5</v>
      </c>
      <c r="J35" s="12">
        <v>3</v>
      </c>
      <c r="K35" s="11">
        <v>1</v>
      </c>
      <c r="L35" s="11">
        <v>1</v>
      </c>
      <c r="M35" s="11">
        <v>3</v>
      </c>
      <c r="N35" s="11"/>
      <c r="O35" s="59"/>
      <c r="P35" s="60">
        <f t="shared" si="0"/>
        <v>14</v>
      </c>
      <c r="Q35" s="13">
        <v>9</v>
      </c>
      <c r="R35" s="14" t="s">
        <v>61</v>
      </c>
      <c r="S35" s="15"/>
      <c r="T35" s="16"/>
    </row>
    <row r="36" spans="1:20" x14ac:dyDescent="0.35">
      <c r="A36" s="39" t="s">
        <v>1401</v>
      </c>
      <c r="B36" s="39" t="s">
        <v>1402</v>
      </c>
      <c r="C36" s="64" t="s">
        <v>59</v>
      </c>
      <c r="D36" s="74" t="s">
        <v>291</v>
      </c>
      <c r="E36" s="57" t="s">
        <v>60</v>
      </c>
      <c r="F36" s="58">
        <v>1</v>
      </c>
      <c r="G36" s="11">
        <v>0</v>
      </c>
      <c r="H36" s="11">
        <v>1</v>
      </c>
      <c r="I36" s="11">
        <v>0</v>
      </c>
      <c r="J36" s="12">
        <v>0</v>
      </c>
      <c r="K36" s="11">
        <v>0</v>
      </c>
      <c r="L36" s="11"/>
      <c r="M36" s="11"/>
      <c r="N36" s="11"/>
      <c r="O36" s="59"/>
      <c r="P36" s="60">
        <f t="shared" si="0"/>
        <v>2</v>
      </c>
      <c r="Q36" s="13">
        <v>2</v>
      </c>
      <c r="R36" s="14" t="s">
        <v>61</v>
      </c>
      <c r="S36" s="15"/>
      <c r="T36" s="16"/>
    </row>
    <row r="37" spans="1:20" x14ac:dyDescent="0.35">
      <c r="A37" s="39" t="s">
        <v>1403</v>
      </c>
      <c r="B37" s="39" t="s">
        <v>425</v>
      </c>
      <c r="C37" s="55" t="s">
        <v>62</v>
      </c>
      <c r="D37" s="56" t="s">
        <v>292</v>
      </c>
      <c r="E37" s="57" t="s">
        <v>66</v>
      </c>
      <c r="F37" s="58">
        <v>2</v>
      </c>
      <c r="G37" s="11">
        <v>2</v>
      </c>
      <c r="H37" s="11">
        <v>4</v>
      </c>
      <c r="I37" s="11">
        <v>8</v>
      </c>
      <c r="J37" s="12">
        <v>2</v>
      </c>
      <c r="K37" s="11">
        <v>9</v>
      </c>
      <c r="L37" s="11">
        <v>2</v>
      </c>
      <c r="M37" s="11">
        <v>4</v>
      </c>
      <c r="N37" s="11"/>
      <c r="O37" s="59"/>
      <c r="P37" s="60">
        <f t="shared" si="0"/>
        <v>33</v>
      </c>
      <c r="Q37" s="13">
        <v>27</v>
      </c>
      <c r="R37" s="14" t="s">
        <v>61</v>
      </c>
      <c r="S37" s="15">
        <v>5</v>
      </c>
      <c r="T37" s="16"/>
    </row>
    <row r="38" spans="1:20" x14ac:dyDescent="0.35">
      <c r="A38" s="39" t="s">
        <v>1404</v>
      </c>
      <c r="B38" s="39" t="s">
        <v>1405</v>
      </c>
      <c r="C38" s="55" t="s">
        <v>59</v>
      </c>
      <c r="D38" s="56" t="s">
        <v>293</v>
      </c>
      <c r="E38" s="57" t="s">
        <v>60</v>
      </c>
      <c r="F38" s="58"/>
      <c r="G38" s="11">
        <v>5</v>
      </c>
      <c r="H38" s="11">
        <v>0</v>
      </c>
      <c r="I38" s="11">
        <v>4</v>
      </c>
      <c r="J38" s="12">
        <v>4</v>
      </c>
      <c r="K38" s="11">
        <v>2</v>
      </c>
      <c r="L38" s="11">
        <v>3</v>
      </c>
      <c r="M38" s="11">
        <v>3</v>
      </c>
      <c r="N38" s="11"/>
      <c r="O38" s="59"/>
      <c r="P38" s="60">
        <f t="shared" si="0"/>
        <v>21</v>
      </c>
      <c r="Q38" s="13">
        <v>19</v>
      </c>
      <c r="R38" s="14" t="s">
        <v>61</v>
      </c>
      <c r="S38" s="15"/>
      <c r="T38" s="16"/>
    </row>
    <row r="39" spans="1:20" x14ac:dyDescent="0.35">
      <c r="A39" s="39" t="s">
        <v>1404</v>
      </c>
      <c r="B39" s="39" t="s">
        <v>1405</v>
      </c>
      <c r="C39" s="55" t="s">
        <v>59</v>
      </c>
      <c r="D39" s="56" t="s">
        <v>1235</v>
      </c>
      <c r="E39" s="57" t="s">
        <v>60</v>
      </c>
      <c r="F39" s="58" t="s">
        <v>1027</v>
      </c>
      <c r="G39" s="11" t="s">
        <v>1027</v>
      </c>
      <c r="H39" s="11" t="s">
        <v>1027</v>
      </c>
      <c r="I39" s="11"/>
      <c r="J39" s="12"/>
      <c r="K39" s="11"/>
      <c r="L39" s="11"/>
      <c r="M39" s="11"/>
      <c r="N39" s="11"/>
      <c r="O39" s="59"/>
      <c r="P39" s="60">
        <f t="shared" si="0"/>
        <v>0</v>
      </c>
      <c r="Q39" s="13">
        <v>0</v>
      </c>
      <c r="R39" s="14" t="s">
        <v>61</v>
      </c>
      <c r="S39" s="15"/>
      <c r="T39" s="16"/>
    </row>
    <row r="40" spans="1:20" x14ac:dyDescent="0.35">
      <c r="A40" s="39" t="s">
        <v>1406</v>
      </c>
      <c r="B40" s="39" t="s">
        <v>409</v>
      </c>
      <c r="C40" s="67" t="s">
        <v>264</v>
      </c>
      <c r="D40" s="70" t="s">
        <v>294</v>
      </c>
      <c r="E40" s="57" t="s">
        <v>60</v>
      </c>
      <c r="F40" s="58">
        <v>4</v>
      </c>
      <c r="G40" s="11">
        <v>8</v>
      </c>
      <c r="H40" s="11">
        <v>4</v>
      </c>
      <c r="I40" s="11">
        <v>5</v>
      </c>
      <c r="J40" s="12">
        <v>2</v>
      </c>
      <c r="K40" s="11">
        <v>5</v>
      </c>
      <c r="L40" s="11">
        <v>5</v>
      </c>
      <c r="M40" s="11">
        <v>0</v>
      </c>
      <c r="N40" s="11"/>
      <c r="O40" s="63"/>
      <c r="P40" s="60">
        <f t="shared" si="0"/>
        <v>33</v>
      </c>
      <c r="Q40" s="13">
        <v>25</v>
      </c>
      <c r="R40" s="14" t="s">
        <v>61</v>
      </c>
      <c r="S40" s="15"/>
      <c r="T40" s="16"/>
    </row>
    <row r="41" spans="1:20" x14ac:dyDescent="0.35">
      <c r="A41" s="39" t="s">
        <v>1406</v>
      </c>
      <c r="B41" s="39" t="s">
        <v>409</v>
      </c>
      <c r="C41" s="67" t="s">
        <v>62</v>
      </c>
      <c r="D41" s="56" t="s">
        <v>295</v>
      </c>
      <c r="E41" s="57" t="s">
        <v>60</v>
      </c>
      <c r="F41" s="58">
        <v>3</v>
      </c>
      <c r="G41" s="11">
        <v>2</v>
      </c>
      <c r="H41" s="11">
        <v>2</v>
      </c>
      <c r="I41" s="11">
        <v>0</v>
      </c>
      <c r="J41" s="12"/>
      <c r="K41" s="11">
        <v>8</v>
      </c>
      <c r="L41" s="11">
        <v>3</v>
      </c>
      <c r="M41" s="11"/>
      <c r="N41" s="11"/>
      <c r="O41" s="59"/>
      <c r="P41" s="60">
        <f t="shared" si="0"/>
        <v>18</v>
      </c>
      <c r="Q41" s="13">
        <v>13</v>
      </c>
      <c r="R41" s="14" t="s">
        <v>61</v>
      </c>
      <c r="S41" s="15"/>
      <c r="T41" s="16"/>
    </row>
    <row r="42" spans="1:20" x14ac:dyDescent="0.35">
      <c r="A42" s="39" t="s">
        <v>1406</v>
      </c>
      <c r="B42" s="39" t="s">
        <v>409</v>
      </c>
      <c r="C42" s="55" t="s">
        <v>59</v>
      </c>
      <c r="D42" s="56" t="s">
        <v>296</v>
      </c>
      <c r="E42" s="57" t="s">
        <v>60</v>
      </c>
      <c r="F42" s="58">
        <v>1</v>
      </c>
      <c r="G42" s="11">
        <v>1</v>
      </c>
      <c r="H42" s="11">
        <v>5</v>
      </c>
      <c r="I42" s="11">
        <v>2</v>
      </c>
      <c r="J42" s="12">
        <v>0</v>
      </c>
      <c r="K42" s="11">
        <v>2</v>
      </c>
      <c r="L42" s="11">
        <v>2</v>
      </c>
      <c r="M42" s="11"/>
      <c r="N42" s="11"/>
      <c r="O42" s="59"/>
      <c r="P42" s="60">
        <f t="shared" si="0"/>
        <v>13</v>
      </c>
      <c r="Q42" s="13">
        <v>9</v>
      </c>
      <c r="R42" s="14" t="s">
        <v>61</v>
      </c>
      <c r="S42" s="15"/>
      <c r="T42" s="16"/>
    </row>
    <row r="43" spans="1:20" x14ac:dyDescent="0.35">
      <c r="A43" s="39"/>
      <c r="B43" s="39"/>
      <c r="C43" s="55"/>
      <c r="D43" s="70"/>
      <c r="E43" s="57"/>
      <c r="F43" s="58"/>
      <c r="G43" s="11"/>
      <c r="H43" s="11"/>
      <c r="I43" s="11"/>
      <c r="J43" s="12"/>
      <c r="K43" s="11"/>
      <c r="L43" s="11"/>
      <c r="M43" s="11"/>
      <c r="N43" s="11"/>
      <c r="O43" s="59"/>
      <c r="P43" s="60">
        <f t="shared" si="0"/>
        <v>0</v>
      </c>
      <c r="Q43" s="13"/>
      <c r="R43" s="14"/>
      <c r="S43" s="15"/>
      <c r="T43" s="16"/>
    </row>
    <row r="44" spans="1:20" x14ac:dyDescent="0.35">
      <c r="A44" s="39"/>
      <c r="B44" s="39"/>
      <c r="C44" s="55"/>
      <c r="D44" s="70"/>
      <c r="E44" s="57"/>
      <c r="F44" s="58"/>
      <c r="G44" s="11"/>
      <c r="H44" s="11"/>
      <c r="I44" s="11"/>
      <c r="J44" s="12"/>
      <c r="K44" s="11"/>
      <c r="L44" s="11"/>
      <c r="M44" s="11"/>
      <c r="N44" s="11"/>
      <c r="O44" s="59"/>
      <c r="P44" s="60">
        <f t="shared" si="0"/>
        <v>0</v>
      </c>
      <c r="Q44" s="13"/>
      <c r="R44" s="14"/>
      <c r="S44" s="15"/>
      <c r="T44" s="16"/>
    </row>
    <row r="45" spans="1:20" ht="15" thickBot="1" x14ac:dyDescent="0.4">
      <c r="A45" s="68"/>
      <c r="B45" s="122"/>
      <c r="C45" s="55"/>
      <c r="D45" s="70"/>
      <c r="E45" s="57"/>
      <c r="F45" s="58"/>
      <c r="G45" s="11"/>
      <c r="H45" s="11"/>
      <c r="I45" s="11"/>
      <c r="J45" s="12"/>
      <c r="K45" s="11"/>
      <c r="L45" s="11"/>
      <c r="M45" s="11"/>
      <c r="N45" s="11"/>
      <c r="O45" s="59"/>
      <c r="P45" s="60">
        <f t="shared" ref="P45:P47" si="1">SUM(F45:O45)</f>
        <v>0</v>
      </c>
      <c r="Q45" s="13"/>
      <c r="R45" s="14"/>
      <c r="S45" s="15"/>
      <c r="T45" s="16"/>
    </row>
    <row r="46" spans="1:20" ht="15.5" thickTop="1" thickBot="1" x14ac:dyDescent="0.4">
      <c r="A46" s="75"/>
      <c r="B46" s="132"/>
      <c r="C46" s="76"/>
      <c r="D46" s="77"/>
      <c r="E46" s="78"/>
      <c r="F46" s="79"/>
      <c r="G46" s="79"/>
      <c r="H46" s="79"/>
      <c r="I46" s="79"/>
      <c r="J46" s="80"/>
      <c r="K46" s="79"/>
      <c r="L46" s="79"/>
      <c r="M46" s="79"/>
      <c r="N46" s="79"/>
      <c r="O46" s="79"/>
      <c r="P46" s="81">
        <f t="shared" si="1"/>
        <v>0</v>
      </c>
      <c r="Q46" s="82"/>
      <c r="R46" s="83"/>
      <c r="S46" s="84"/>
      <c r="T46" s="85"/>
    </row>
    <row r="47" spans="1:20" ht="15" thickBot="1" x14ac:dyDescent="0.4">
      <c r="A47" s="86" t="s">
        <v>17</v>
      </c>
      <c r="B47" s="133"/>
      <c r="C47" s="87"/>
      <c r="D47" s="88"/>
      <c r="E47" s="89">
        <f>SUM(U27:U27)</f>
        <v>0</v>
      </c>
      <c r="F47" s="90">
        <f>SUM(F2:F46)</f>
        <v>103</v>
      </c>
      <c r="G47" s="91">
        <f t="shared" ref="G47:O47" si="2">SUM(G27:G27)</f>
        <v>2</v>
      </c>
      <c r="H47" s="91">
        <f t="shared" si="2"/>
        <v>0</v>
      </c>
      <c r="I47" s="91">
        <f t="shared" si="2"/>
        <v>5</v>
      </c>
      <c r="J47" s="91">
        <f t="shared" si="2"/>
        <v>1</v>
      </c>
      <c r="K47" s="91">
        <f t="shared" si="2"/>
        <v>2</v>
      </c>
      <c r="L47" s="91">
        <f t="shared" si="2"/>
        <v>0</v>
      </c>
      <c r="M47" s="91">
        <f t="shared" si="2"/>
        <v>3</v>
      </c>
      <c r="N47" s="91">
        <f t="shared" si="2"/>
        <v>0</v>
      </c>
      <c r="O47" s="92">
        <f t="shared" si="2"/>
        <v>0</v>
      </c>
      <c r="P47" s="93">
        <f t="shared" si="1"/>
        <v>116</v>
      </c>
      <c r="Q47" s="94">
        <f>SUM(Q2:Q45)</f>
        <v>596</v>
      </c>
      <c r="R47" s="95">
        <f>SUM(V27:V27)</f>
        <v>0</v>
      </c>
      <c r="S47" s="96"/>
      <c r="T47" s="97"/>
    </row>
    <row r="48" spans="1:20" x14ac:dyDescent="0.35">
      <c r="A48" s="26" t="s">
        <v>18</v>
      </c>
      <c r="B48" s="128"/>
      <c r="C48" s="27"/>
      <c r="D48" s="98" t="s">
        <v>19</v>
      </c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T48" s="28"/>
    </row>
    <row r="49" spans="1:20" x14ac:dyDescent="0.35">
      <c r="A49" s="29" t="s">
        <v>20</v>
      </c>
      <c r="B49" s="129"/>
      <c r="D49" s="99" t="s">
        <v>21</v>
      </c>
      <c r="T49" s="28"/>
    </row>
    <row r="50" spans="1:20" ht="15" thickBot="1" x14ac:dyDescent="0.4">
      <c r="A50" s="30" t="s">
        <v>22</v>
      </c>
      <c r="B50" s="130"/>
      <c r="C50" s="31"/>
      <c r="D50" s="100" t="s">
        <v>23</v>
      </c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32"/>
      <c r="T50" s="33"/>
    </row>
    <row r="51" spans="1:20" ht="15" thickTop="1" x14ac:dyDescent="0.35">
      <c r="D51" s="34"/>
    </row>
    <row r="53" spans="1:20" x14ac:dyDescent="0.35">
      <c r="A53" s="35" t="s">
        <v>63</v>
      </c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</row>
    <row r="54" spans="1:20" x14ac:dyDescent="0.35">
      <c r="A54" s="35" t="s">
        <v>24</v>
      </c>
      <c r="B54" s="35"/>
      <c r="C54" s="35" t="s">
        <v>25</v>
      </c>
      <c r="D54" s="35"/>
      <c r="E54" s="35"/>
      <c r="F54" s="35"/>
      <c r="G54" s="35"/>
      <c r="H54" s="35"/>
      <c r="I54" s="35"/>
      <c r="J54" s="35"/>
      <c r="K54" s="35"/>
      <c r="L54" s="35"/>
      <c r="M54" s="35"/>
    </row>
    <row r="55" spans="1:20" x14ac:dyDescent="0.35">
      <c r="A55" s="35" t="s">
        <v>26</v>
      </c>
      <c r="B55" s="35"/>
      <c r="C55" s="35" t="s">
        <v>27</v>
      </c>
      <c r="D55" s="35"/>
      <c r="E55" s="35"/>
      <c r="F55" s="35"/>
      <c r="G55" s="35"/>
      <c r="H55" s="35"/>
      <c r="I55" s="35"/>
      <c r="J55" s="35"/>
      <c r="K55" s="35"/>
      <c r="L55" s="35"/>
      <c r="M55" s="35"/>
    </row>
    <row r="56" spans="1:20" x14ac:dyDescent="0.35">
      <c r="A56" s="35" t="s">
        <v>28</v>
      </c>
      <c r="B56" s="35"/>
      <c r="C56" s="35" t="s">
        <v>29</v>
      </c>
      <c r="D56" s="35"/>
      <c r="E56" s="35"/>
      <c r="F56" s="35"/>
      <c r="G56" s="35"/>
      <c r="H56" s="35"/>
      <c r="I56" s="35"/>
      <c r="J56" s="35"/>
      <c r="K56" s="35"/>
      <c r="L56" s="35"/>
      <c r="M56" s="35"/>
    </row>
    <row r="57" spans="1:20" x14ac:dyDescent="0.35">
      <c r="A57" s="35" t="s">
        <v>30</v>
      </c>
      <c r="B57" s="35"/>
      <c r="C57" s="35" t="s">
        <v>31</v>
      </c>
      <c r="D57" s="35"/>
      <c r="E57" s="35"/>
      <c r="F57" s="35"/>
      <c r="G57" s="35"/>
      <c r="H57" s="35"/>
      <c r="I57" s="35"/>
      <c r="J57" s="35"/>
      <c r="K57" s="35"/>
      <c r="L57" s="35"/>
      <c r="M57" s="35"/>
    </row>
    <row r="58" spans="1:20" x14ac:dyDescent="0.35">
      <c r="A58" s="35" t="s">
        <v>32</v>
      </c>
      <c r="B58" s="35"/>
      <c r="C58" s="35" t="s">
        <v>33</v>
      </c>
      <c r="D58" s="35"/>
      <c r="E58" s="35"/>
      <c r="F58" s="35"/>
      <c r="G58" s="35"/>
      <c r="H58" s="35"/>
      <c r="I58" s="35"/>
      <c r="J58" s="35"/>
      <c r="K58" s="35"/>
      <c r="L58" s="35"/>
      <c r="M58" s="35"/>
    </row>
    <row r="59" spans="1:20" x14ac:dyDescent="0.35">
      <c r="A59" s="35" t="s">
        <v>34</v>
      </c>
      <c r="B59" s="35"/>
      <c r="C59" s="35" t="s">
        <v>35</v>
      </c>
      <c r="D59" s="35"/>
      <c r="E59" s="35"/>
      <c r="F59" s="35"/>
      <c r="G59" s="35"/>
      <c r="H59" s="35"/>
      <c r="I59" s="35"/>
      <c r="J59" s="35"/>
      <c r="K59" s="35"/>
      <c r="L59" s="35"/>
      <c r="M59" s="35"/>
    </row>
    <row r="60" spans="1:20" x14ac:dyDescent="0.35">
      <c r="A60" s="35" t="s">
        <v>36</v>
      </c>
      <c r="B60" s="35"/>
      <c r="C60" s="35" t="s">
        <v>37</v>
      </c>
      <c r="D60" s="35"/>
      <c r="E60" s="35"/>
      <c r="F60" s="35"/>
      <c r="G60" s="35"/>
      <c r="H60" s="35"/>
      <c r="I60" s="35"/>
      <c r="J60" s="35"/>
      <c r="K60" s="35"/>
      <c r="L60" s="35"/>
      <c r="M60" s="35"/>
    </row>
    <row r="61" spans="1:20" x14ac:dyDescent="0.35">
      <c r="A61" s="35" t="s">
        <v>38</v>
      </c>
      <c r="B61" s="35"/>
      <c r="C61" s="35" t="s">
        <v>39</v>
      </c>
      <c r="D61" s="35"/>
      <c r="E61" s="35"/>
      <c r="F61" s="35"/>
      <c r="G61" s="35"/>
      <c r="H61" s="35"/>
      <c r="I61" s="35"/>
      <c r="J61" s="35"/>
      <c r="K61" s="35"/>
      <c r="L61" s="35"/>
      <c r="M61" s="35"/>
    </row>
    <row r="62" spans="1:20" x14ac:dyDescent="0.35">
      <c r="A62" s="35" t="s">
        <v>17</v>
      </c>
      <c r="B62" s="35"/>
      <c r="C62" s="35" t="s">
        <v>40</v>
      </c>
      <c r="D62" s="35"/>
      <c r="E62" s="35"/>
      <c r="F62" s="35"/>
      <c r="G62" s="35"/>
      <c r="H62" s="35"/>
      <c r="I62" s="35"/>
      <c r="J62" s="35"/>
      <c r="K62" s="35"/>
      <c r="L62" s="35"/>
      <c r="M62" s="35"/>
    </row>
    <row r="63" spans="1:20" x14ac:dyDescent="0.35">
      <c r="A63" s="35"/>
      <c r="B63" s="35"/>
      <c r="C63" s="35" t="s">
        <v>41</v>
      </c>
      <c r="D63" s="35"/>
      <c r="E63" s="35"/>
      <c r="F63" s="35"/>
      <c r="G63" s="35"/>
      <c r="H63" s="35"/>
      <c r="I63" s="35"/>
      <c r="J63" s="35"/>
      <c r="K63" s="35"/>
      <c r="L63" s="35"/>
      <c r="M63" s="35"/>
    </row>
    <row r="64" spans="1:20" x14ac:dyDescent="0.35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</row>
    <row r="65" spans="1:13" x14ac:dyDescent="0.35">
      <c r="A65" s="35" t="s">
        <v>42</v>
      </c>
      <c r="B65" s="35"/>
      <c r="C65" s="35" t="s">
        <v>43</v>
      </c>
      <c r="D65" s="35"/>
      <c r="E65" s="35"/>
      <c r="F65" s="35"/>
      <c r="G65" s="35"/>
      <c r="H65" s="35"/>
      <c r="I65" s="35"/>
      <c r="J65" s="35"/>
      <c r="K65" s="35"/>
      <c r="L65" s="35"/>
      <c r="M65" s="35"/>
    </row>
    <row r="66" spans="1:13" x14ac:dyDescent="0.35">
      <c r="A66" s="35"/>
      <c r="B66" s="35"/>
      <c r="C66" s="35" t="s">
        <v>44</v>
      </c>
      <c r="D66" s="35"/>
      <c r="E66" s="35"/>
      <c r="F66" s="35"/>
      <c r="G66" s="35"/>
      <c r="H66" s="35"/>
      <c r="I66" s="35"/>
      <c r="J66" s="35"/>
      <c r="K66" s="35"/>
      <c r="L66" s="35"/>
      <c r="M66" s="35"/>
    </row>
    <row r="67" spans="1:13" x14ac:dyDescent="0.35">
      <c r="A67" s="35"/>
      <c r="B67" s="35"/>
      <c r="C67" s="35" t="s">
        <v>45</v>
      </c>
      <c r="D67" s="35"/>
      <c r="E67" s="35"/>
      <c r="F67" s="35"/>
      <c r="G67" s="35"/>
      <c r="H67" s="35"/>
      <c r="I67" s="35"/>
      <c r="J67" s="35"/>
      <c r="K67" s="35"/>
      <c r="L67" s="35"/>
      <c r="M67" s="35"/>
    </row>
    <row r="68" spans="1:13" x14ac:dyDescent="0.35">
      <c r="A68" s="35"/>
      <c r="B68" s="35"/>
      <c r="C68" s="35" t="s">
        <v>46</v>
      </c>
      <c r="D68" s="35"/>
      <c r="E68" s="35"/>
      <c r="F68" s="35"/>
      <c r="G68" s="35"/>
      <c r="H68" s="35"/>
      <c r="I68" s="35"/>
      <c r="J68" s="35"/>
      <c r="K68" s="35"/>
      <c r="L68" s="35"/>
      <c r="M68" s="35"/>
    </row>
  </sheetData>
  <conditionalFormatting sqref="C2:C45">
    <cfRule type="cellIs" dxfId="23" priority="1" operator="equal">
      <formula>"Pinnacle"</formula>
    </cfRule>
    <cfRule type="cellIs" dxfId="22" priority="2" operator="equal">
      <formula>"Charter"</formula>
    </cfRule>
    <cfRule type="cellIs" dxfId="21" priority="3" operator="equal">
      <formula>"Repeat"</formula>
    </cfRule>
    <cfRule type="cellIs" dxfId="20" priority="4" operator="equal">
      <formula>"First Time"</formula>
    </cfRule>
  </conditionalFormatting>
  <conditionalFormatting sqref="C47">
    <cfRule type="cellIs" dxfId="19" priority="5" operator="equal">
      <formula>"Pinnacle"</formula>
    </cfRule>
    <cfRule type="cellIs" dxfId="18" priority="6" operator="equal">
      <formula>"Charter"</formula>
    </cfRule>
    <cfRule type="cellIs" dxfId="17" priority="7" operator="equal">
      <formula>"Repeat"</formula>
    </cfRule>
    <cfRule type="cellIs" dxfId="16" priority="8" operator="equal">
      <formula>"First Time"</formula>
    </cfRule>
  </conditionalFormatting>
  <conditionalFormatting sqref="E2:E45 E47">
    <cfRule type="cellIs" dxfId="15" priority="11" operator="equal">
      <formula>"NO"</formula>
    </cfRule>
    <cfRule type="cellIs" dxfId="14" priority="12" operator="equal">
      <formula>"YES"</formula>
    </cfRule>
  </conditionalFormatting>
  <conditionalFormatting sqref="R2:R45 R47">
    <cfRule type="cellIs" dxfId="13" priority="13" operator="equal">
      <formula>"Qualified"</formula>
    </cfRule>
    <cfRule type="cellIs" dxfId="12" priority="14" operator="equal">
      <formula>"Not-Qualified"</formula>
    </cfRule>
  </conditionalFormatting>
  <conditionalFormatting sqref="S2:S45 S47">
    <cfRule type="cellIs" dxfId="11" priority="10" operator="between">
      <formula>1</formula>
      <formula>5</formula>
    </cfRule>
  </conditionalFormatting>
  <conditionalFormatting sqref="T2:T45 T47">
    <cfRule type="cellIs" dxfId="10" priority="9" operator="between">
      <formula>1</formula>
      <formula>5</formula>
    </cfRule>
  </conditionalFormatting>
  <dataValidations count="4">
    <dataValidation type="list" allowBlank="1" showInputMessage="1" showErrorMessage="1" sqref="R47 R2:R45" xr:uid="{0A8A8225-A408-42C3-B4B3-04605BEA7A1F}">
      <formula1>"Qualified, Not-Qualified"</formula1>
    </dataValidation>
    <dataValidation type="list" allowBlank="1" showInputMessage="1" showErrorMessage="1" sqref="E47 E2:E45" xr:uid="{F0CFD722-EA46-4CD0-B75F-544049AB524E}">
      <formula1>"YES, NO"</formula1>
    </dataValidation>
    <dataValidation type="list" allowBlank="1" showInputMessage="1" showErrorMessage="1" sqref="S47:T47 S2:T45" xr:uid="{6738B9D3-9D8E-4234-A4DE-22903246DC05}">
      <formula1>"1,2,3,4,5"</formula1>
    </dataValidation>
    <dataValidation type="list" allowBlank="1" showInputMessage="1" showErrorMessage="1" sqref="C47 C2:C45" xr:uid="{8BF42A79-AA87-41A2-8093-B7E8A88C732E}">
      <formula1>"First Time, Repeat, Charter, Pinnacle"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0E83B-21B9-4ACE-A9E1-E7EC00275BFF}">
  <dimension ref="A1:U55"/>
  <sheetViews>
    <sheetView topLeftCell="C1" workbookViewId="0">
      <selection activeCell="L15" sqref="L15"/>
    </sheetView>
  </sheetViews>
  <sheetFormatPr defaultRowHeight="14.5" x14ac:dyDescent="0.35"/>
  <cols>
    <col min="1" max="1" width="15.7265625" customWidth="1"/>
    <col min="2" max="2" width="12" customWidth="1"/>
    <col min="3" max="3" width="15.81640625" customWidth="1"/>
    <col min="4" max="4" width="15.26953125" customWidth="1"/>
    <col min="16" max="16" width="10.7265625" customWidth="1"/>
    <col min="17" max="17" width="11.7265625" customWidth="1"/>
    <col min="18" max="18" width="13.453125" customWidth="1"/>
  </cols>
  <sheetData>
    <row r="1" spans="1:21" ht="15" thickTop="1" x14ac:dyDescent="0.35">
      <c r="A1" s="53" t="s">
        <v>1411</v>
      </c>
      <c r="B1" s="42" t="s">
        <v>1412</v>
      </c>
      <c r="C1" s="1" t="s">
        <v>0</v>
      </c>
      <c r="D1" s="1" t="s">
        <v>58</v>
      </c>
      <c r="E1" s="42" t="s">
        <v>623</v>
      </c>
      <c r="F1" s="2" t="s">
        <v>1</v>
      </c>
      <c r="G1" s="3" t="s">
        <v>2</v>
      </c>
      <c r="H1" s="4" t="s">
        <v>3</v>
      </c>
      <c r="I1" s="4" t="s">
        <v>4</v>
      </c>
      <c r="J1" s="4" t="s">
        <v>5</v>
      </c>
      <c r="K1" s="4" t="s">
        <v>6</v>
      </c>
      <c r="L1" s="4" t="s">
        <v>7</v>
      </c>
      <c r="M1" s="4" t="s">
        <v>8</v>
      </c>
      <c r="N1" s="4" t="s">
        <v>9</v>
      </c>
      <c r="O1" s="4" t="s">
        <v>10</v>
      </c>
      <c r="P1" s="5" t="s">
        <v>11</v>
      </c>
      <c r="Q1" s="6" t="s">
        <v>12</v>
      </c>
      <c r="R1" s="7" t="s">
        <v>13</v>
      </c>
      <c r="S1" s="8" t="s">
        <v>14</v>
      </c>
      <c r="T1" s="9" t="s">
        <v>15</v>
      </c>
      <c r="U1" s="10" t="s">
        <v>16</v>
      </c>
    </row>
    <row r="2" spans="1:21" x14ac:dyDescent="0.35">
      <c r="A2" s="54" t="s">
        <v>1365</v>
      </c>
      <c r="B2" s="122" t="s">
        <v>138</v>
      </c>
      <c r="C2" s="55" t="s">
        <v>264</v>
      </c>
      <c r="D2" s="56" t="s">
        <v>601</v>
      </c>
      <c r="E2" s="119" t="s">
        <v>1319</v>
      </c>
      <c r="F2" s="57" t="s">
        <v>60</v>
      </c>
      <c r="G2" s="58">
        <v>6</v>
      </c>
      <c r="H2" s="11">
        <v>8</v>
      </c>
      <c r="I2" s="11">
        <v>6</v>
      </c>
      <c r="J2" s="11">
        <v>7</v>
      </c>
      <c r="K2" s="12">
        <v>6</v>
      </c>
      <c r="L2" s="11">
        <v>3</v>
      </c>
      <c r="M2" s="11">
        <v>2</v>
      </c>
      <c r="N2" s="11">
        <v>6</v>
      </c>
      <c r="O2" s="11">
        <v>7</v>
      </c>
      <c r="P2" s="59"/>
      <c r="Q2" s="60">
        <f>SUM(G2:P2)</f>
        <v>51</v>
      </c>
      <c r="R2" s="13">
        <v>43</v>
      </c>
      <c r="S2" s="14" t="s">
        <v>14</v>
      </c>
      <c r="T2" s="15">
        <v>3</v>
      </c>
      <c r="U2" s="16">
        <v>3</v>
      </c>
    </row>
    <row r="3" spans="1:21" x14ac:dyDescent="0.35">
      <c r="A3" s="62" t="s">
        <v>1366</v>
      </c>
      <c r="B3" s="127" t="s">
        <v>1367</v>
      </c>
      <c r="C3" s="55" t="s">
        <v>264</v>
      </c>
      <c r="D3" s="56" t="s">
        <v>602</v>
      </c>
      <c r="E3" s="119" t="s">
        <v>1320</v>
      </c>
      <c r="F3" s="57" t="s">
        <v>60</v>
      </c>
      <c r="G3" s="58">
        <v>10</v>
      </c>
      <c r="H3" s="11">
        <v>12</v>
      </c>
      <c r="I3" s="11">
        <v>17</v>
      </c>
      <c r="J3" s="11">
        <v>3</v>
      </c>
      <c r="K3" s="12">
        <v>5</v>
      </c>
      <c r="L3" s="11">
        <v>6</v>
      </c>
      <c r="M3" s="11">
        <v>4</v>
      </c>
      <c r="N3" s="11">
        <v>6</v>
      </c>
      <c r="O3" s="11">
        <v>4</v>
      </c>
      <c r="P3" s="59"/>
      <c r="Q3" s="60">
        <f>SUM(G3:P3)</f>
        <v>67</v>
      </c>
      <c r="R3" s="13">
        <v>57</v>
      </c>
      <c r="S3" s="14" t="s">
        <v>14</v>
      </c>
      <c r="T3" s="15">
        <v>1</v>
      </c>
      <c r="U3" s="16">
        <v>1</v>
      </c>
    </row>
    <row r="4" spans="1:21" x14ac:dyDescent="0.35">
      <c r="A4" s="62" t="s">
        <v>1366</v>
      </c>
      <c r="B4" s="127" t="s">
        <v>1367</v>
      </c>
      <c r="C4" s="55" t="s">
        <v>62</v>
      </c>
      <c r="D4" s="56" t="s">
        <v>603</v>
      </c>
      <c r="E4" s="119" t="s">
        <v>1321</v>
      </c>
      <c r="F4" s="57" t="s">
        <v>60</v>
      </c>
      <c r="G4" s="58">
        <v>5</v>
      </c>
      <c r="H4" s="11">
        <v>7</v>
      </c>
      <c r="I4" s="11">
        <v>3</v>
      </c>
      <c r="J4" s="11">
        <v>2</v>
      </c>
      <c r="K4" s="12">
        <v>2</v>
      </c>
      <c r="L4" s="11">
        <v>1</v>
      </c>
      <c r="M4" s="11">
        <v>2</v>
      </c>
      <c r="N4" s="11">
        <v>3</v>
      </c>
      <c r="O4" s="11">
        <v>2</v>
      </c>
      <c r="P4" s="59"/>
      <c r="Q4" s="60">
        <f>SUM(G4:P4)</f>
        <v>27</v>
      </c>
      <c r="R4" s="13">
        <v>16</v>
      </c>
      <c r="S4" s="14" t="s">
        <v>61</v>
      </c>
      <c r="T4" s="15">
        <v>4</v>
      </c>
      <c r="U4" s="16">
        <v>4</v>
      </c>
    </row>
    <row r="5" spans="1:21" x14ac:dyDescent="0.35">
      <c r="A5" s="62" t="s">
        <v>1368</v>
      </c>
      <c r="B5" s="127" t="s">
        <v>1369</v>
      </c>
      <c r="C5" s="55" t="s">
        <v>62</v>
      </c>
      <c r="D5" s="56" t="s">
        <v>604</v>
      </c>
      <c r="E5" s="119" t="s">
        <v>1322</v>
      </c>
      <c r="F5" s="57" t="s">
        <v>60</v>
      </c>
      <c r="G5" s="58">
        <v>0</v>
      </c>
      <c r="H5" s="11" t="s">
        <v>1027</v>
      </c>
      <c r="I5" s="11">
        <v>1</v>
      </c>
      <c r="J5" s="11" t="s">
        <v>1027</v>
      </c>
      <c r="K5" s="12" t="s">
        <v>1027</v>
      </c>
      <c r="L5" s="11" t="s">
        <v>1027</v>
      </c>
      <c r="M5" s="11" t="s">
        <v>1027</v>
      </c>
      <c r="N5" s="11" t="s">
        <v>1027</v>
      </c>
      <c r="O5" s="11" t="s">
        <v>1027</v>
      </c>
      <c r="P5" s="59" t="s">
        <v>1027</v>
      </c>
      <c r="Q5" s="60">
        <f t="shared" ref="Q5:Q34" si="0">SUM(G5:P5)</f>
        <v>1</v>
      </c>
      <c r="R5" s="13">
        <v>0</v>
      </c>
      <c r="S5" s="14" t="s">
        <v>61</v>
      </c>
      <c r="T5" s="15"/>
      <c r="U5" s="16"/>
    </row>
    <row r="6" spans="1:21" x14ac:dyDescent="0.35">
      <c r="A6" s="54" t="s">
        <v>1368</v>
      </c>
      <c r="B6" s="122" t="s">
        <v>1369</v>
      </c>
      <c r="C6" s="55" t="s">
        <v>62</v>
      </c>
      <c r="D6" s="56" t="s">
        <v>605</v>
      </c>
      <c r="E6" s="119" t="s">
        <v>1323</v>
      </c>
      <c r="F6" s="57" t="s">
        <v>60</v>
      </c>
      <c r="G6" s="58">
        <v>7</v>
      </c>
      <c r="H6" s="11">
        <v>3</v>
      </c>
      <c r="I6" s="11">
        <v>5</v>
      </c>
      <c r="J6" s="11">
        <v>4</v>
      </c>
      <c r="K6" s="12">
        <v>5</v>
      </c>
      <c r="L6" s="11">
        <v>8</v>
      </c>
      <c r="M6" s="11">
        <v>4</v>
      </c>
      <c r="N6" s="11">
        <v>2</v>
      </c>
      <c r="O6" s="11">
        <v>1</v>
      </c>
      <c r="P6" s="59"/>
      <c r="Q6" s="60">
        <f t="shared" si="0"/>
        <v>39</v>
      </c>
      <c r="R6" s="13">
        <v>31</v>
      </c>
      <c r="S6" s="14" t="s">
        <v>14</v>
      </c>
      <c r="T6" s="15"/>
      <c r="U6" s="16"/>
    </row>
    <row r="7" spans="1:21" x14ac:dyDescent="0.35">
      <c r="A7" s="54" t="s">
        <v>1370</v>
      </c>
      <c r="B7" s="122" t="s">
        <v>431</v>
      </c>
      <c r="C7" s="55" t="s">
        <v>62</v>
      </c>
      <c r="D7" s="56" t="s">
        <v>606</v>
      </c>
      <c r="E7" s="119" t="s">
        <v>1324</v>
      </c>
      <c r="F7" s="57" t="s">
        <v>60</v>
      </c>
      <c r="G7" s="58">
        <v>7</v>
      </c>
      <c r="H7" s="11">
        <v>1</v>
      </c>
      <c r="I7" s="11">
        <v>11</v>
      </c>
      <c r="J7" s="11">
        <v>4</v>
      </c>
      <c r="K7" s="12">
        <v>0</v>
      </c>
      <c r="L7" s="11">
        <v>8</v>
      </c>
      <c r="M7" s="11">
        <v>7</v>
      </c>
      <c r="N7" s="11">
        <v>1</v>
      </c>
      <c r="O7" s="11">
        <v>3</v>
      </c>
      <c r="P7" s="59"/>
      <c r="Q7" s="60">
        <f t="shared" si="0"/>
        <v>42</v>
      </c>
      <c r="R7" s="13">
        <v>30</v>
      </c>
      <c r="S7" s="14" t="s">
        <v>14</v>
      </c>
      <c r="T7" s="15"/>
      <c r="U7" s="16"/>
    </row>
    <row r="8" spans="1:21" x14ac:dyDescent="0.35">
      <c r="A8" s="54" t="s">
        <v>1355</v>
      </c>
      <c r="B8" s="122" t="s">
        <v>1371</v>
      </c>
      <c r="C8" s="55" t="s">
        <v>59</v>
      </c>
      <c r="D8" s="56" t="s">
        <v>607</v>
      </c>
      <c r="E8" s="119" t="s">
        <v>1325</v>
      </c>
      <c r="F8" s="57" t="s">
        <v>60</v>
      </c>
      <c r="G8" s="58">
        <v>1</v>
      </c>
      <c r="H8" s="11">
        <v>0</v>
      </c>
      <c r="I8" s="11">
        <v>1</v>
      </c>
      <c r="J8" s="11">
        <v>2</v>
      </c>
      <c r="K8" s="12">
        <v>2</v>
      </c>
      <c r="L8" s="11">
        <v>0</v>
      </c>
      <c r="M8" s="11">
        <v>4</v>
      </c>
      <c r="N8" s="11">
        <v>1</v>
      </c>
      <c r="O8" s="11">
        <v>1</v>
      </c>
      <c r="P8" s="59"/>
      <c r="Q8" s="60">
        <f t="shared" si="0"/>
        <v>12</v>
      </c>
      <c r="R8" s="13">
        <v>11</v>
      </c>
      <c r="S8" s="14" t="s">
        <v>61</v>
      </c>
      <c r="T8" s="15"/>
      <c r="U8" s="16"/>
    </row>
    <row r="9" spans="1:21" x14ac:dyDescent="0.35">
      <c r="A9" s="54" t="s">
        <v>1355</v>
      </c>
      <c r="B9" s="122" t="s">
        <v>1371</v>
      </c>
      <c r="C9" s="55" t="s">
        <v>59</v>
      </c>
      <c r="D9" s="56" t="s">
        <v>608</v>
      </c>
      <c r="E9" s="119" t="s">
        <v>1326</v>
      </c>
      <c r="F9" s="57" t="s">
        <v>60</v>
      </c>
      <c r="G9" s="58">
        <v>2</v>
      </c>
      <c r="H9" s="11">
        <v>1</v>
      </c>
      <c r="I9" s="11" t="s">
        <v>1027</v>
      </c>
      <c r="J9" s="11" t="s">
        <v>1027</v>
      </c>
      <c r="K9" s="12" t="s">
        <v>1027</v>
      </c>
      <c r="L9" s="11" t="s">
        <v>1027</v>
      </c>
      <c r="M9" s="11" t="s">
        <v>1027</v>
      </c>
      <c r="N9" s="11" t="s">
        <v>1027</v>
      </c>
      <c r="O9" s="11" t="s">
        <v>1027</v>
      </c>
      <c r="P9" s="59" t="s">
        <v>1027</v>
      </c>
      <c r="Q9" s="60">
        <f t="shared" si="0"/>
        <v>3</v>
      </c>
      <c r="R9" s="13">
        <v>2</v>
      </c>
      <c r="S9" s="14" t="s">
        <v>61</v>
      </c>
      <c r="T9" s="15"/>
      <c r="U9" s="16"/>
    </row>
    <row r="10" spans="1:21" x14ac:dyDescent="0.35">
      <c r="A10" s="54" t="s">
        <v>1355</v>
      </c>
      <c r="B10" s="122" t="s">
        <v>1371</v>
      </c>
      <c r="C10" s="55" t="s">
        <v>59</v>
      </c>
      <c r="D10" s="56" t="s">
        <v>609</v>
      </c>
      <c r="E10" s="119" t="s">
        <v>1327</v>
      </c>
      <c r="F10" s="57" t="s">
        <v>60</v>
      </c>
      <c r="G10" s="58">
        <v>2</v>
      </c>
      <c r="H10" s="11">
        <v>1</v>
      </c>
      <c r="I10" s="11">
        <v>0</v>
      </c>
      <c r="J10" s="11">
        <v>1</v>
      </c>
      <c r="K10" s="12">
        <v>0</v>
      </c>
      <c r="L10" s="11">
        <v>1</v>
      </c>
      <c r="M10" s="11">
        <v>4</v>
      </c>
      <c r="N10" s="17">
        <v>0</v>
      </c>
      <c r="O10" s="11" t="s">
        <v>1027</v>
      </c>
      <c r="P10" s="59"/>
      <c r="Q10" s="60">
        <f t="shared" si="0"/>
        <v>9</v>
      </c>
      <c r="R10" s="13">
        <v>9</v>
      </c>
      <c r="S10" s="14" t="s">
        <v>61</v>
      </c>
      <c r="T10" s="15"/>
      <c r="U10" s="16"/>
    </row>
    <row r="11" spans="1:21" x14ac:dyDescent="0.35">
      <c r="A11" s="54" t="s">
        <v>1355</v>
      </c>
      <c r="B11" s="122" t="s">
        <v>1371</v>
      </c>
      <c r="C11" s="55" t="s">
        <v>59</v>
      </c>
      <c r="D11" s="56" t="s">
        <v>1328</v>
      </c>
      <c r="E11" s="119" t="s">
        <v>1329</v>
      </c>
      <c r="F11" s="57" t="s">
        <v>60</v>
      </c>
      <c r="G11" s="58">
        <v>0</v>
      </c>
      <c r="H11" s="11">
        <v>0</v>
      </c>
      <c r="I11" s="11">
        <v>2</v>
      </c>
      <c r="J11" s="11">
        <v>2</v>
      </c>
      <c r="K11" s="12">
        <v>1</v>
      </c>
      <c r="L11" s="11">
        <v>3</v>
      </c>
      <c r="M11" s="11">
        <v>1</v>
      </c>
      <c r="N11" s="17">
        <v>0</v>
      </c>
      <c r="O11" s="11" t="s">
        <v>1027</v>
      </c>
      <c r="P11" s="59" t="s">
        <v>1027</v>
      </c>
      <c r="Q11" s="60">
        <f t="shared" si="0"/>
        <v>9</v>
      </c>
      <c r="R11" s="13">
        <v>7</v>
      </c>
      <c r="S11" s="14" t="s">
        <v>61</v>
      </c>
      <c r="T11" s="15"/>
      <c r="U11" s="16"/>
    </row>
    <row r="12" spans="1:21" x14ac:dyDescent="0.35">
      <c r="A12" s="54" t="s">
        <v>1372</v>
      </c>
      <c r="B12" s="122" t="s">
        <v>701</v>
      </c>
      <c r="C12" s="55" t="s">
        <v>59</v>
      </c>
      <c r="D12" s="56" t="s">
        <v>610</v>
      </c>
      <c r="E12" s="119" t="s">
        <v>1330</v>
      </c>
      <c r="F12" s="57" t="s">
        <v>60</v>
      </c>
      <c r="G12" s="58">
        <v>3</v>
      </c>
      <c r="H12" s="11">
        <v>0</v>
      </c>
      <c r="I12" s="11">
        <v>2</v>
      </c>
      <c r="J12" s="11">
        <v>0</v>
      </c>
      <c r="K12" s="12">
        <v>1</v>
      </c>
      <c r="L12" s="11">
        <v>0</v>
      </c>
      <c r="M12" s="11">
        <v>0</v>
      </c>
      <c r="N12" s="11">
        <v>0</v>
      </c>
      <c r="O12" s="11">
        <v>0</v>
      </c>
      <c r="P12" s="59"/>
      <c r="Q12" s="60">
        <f t="shared" si="0"/>
        <v>6</v>
      </c>
      <c r="R12" s="13">
        <v>6</v>
      </c>
      <c r="S12" s="14" t="s">
        <v>61</v>
      </c>
      <c r="T12" s="15"/>
      <c r="U12" s="16"/>
    </row>
    <row r="13" spans="1:21" x14ac:dyDescent="0.35">
      <c r="A13" s="54" t="s">
        <v>1372</v>
      </c>
      <c r="B13" s="122" t="s">
        <v>701</v>
      </c>
      <c r="C13" s="55" t="s">
        <v>62</v>
      </c>
      <c r="D13" s="56" t="s">
        <v>611</v>
      </c>
      <c r="E13" s="119" t="s">
        <v>1331</v>
      </c>
      <c r="F13" s="57" t="s">
        <v>60</v>
      </c>
      <c r="G13" s="58">
        <v>9</v>
      </c>
      <c r="H13" s="11">
        <v>2</v>
      </c>
      <c r="I13" s="11">
        <v>5</v>
      </c>
      <c r="J13" s="11">
        <v>1</v>
      </c>
      <c r="K13" s="12">
        <v>5</v>
      </c>
      <c r="L13" s="11">
        <v>5</v>
      </c>
      <c r="M13" s="11">
        <v>5</v>
      </c>
      <c r="N13" s="11">
        <v>6</v>
      </c>
      <c r="O13" s="11">
        <v>2</v>
      </c>
      <c r="P13" s="59"/>
      <c r="Q13" s="60">
        <f t="shared" si="0"/>
        <v>40</v>
      </c>
      <c r="R13" s="13">
        <v>28</v>
      </c>
      <c r="S13" s="14" t="s">
        <v>14</v>
      </c>
      <c r="T13" s="15"/>
      <c r="U13" s="16"/>
    </row>
    <row r="14" spans="1:21" x14ac:dyDescent="0.35">
      <c r="A14" s="54" t="s">
        <v>1373</v>
      </c>
      <c r="B14" s="122" t="s">
        <v>1374</v>
      </c>
      <c r="C14" s="55" t="s">
        <v>59</v>
      </c>
      <c r="D14" s="56" t="s">
        <v>612</v>
      </c>
      <c r="E14" s="119" t="s">
        <v>1332</v>
      </c>
      <c r="F14" s="57" t="s">
        <v>60</v>
      </c>
      <c r="G14" s="58">
        <v>0</v>
      </c>
      <c r="H14" s="11">
        <v>2</v>
      </c>
      <c r="I14" s="11">
        <v>4</v>
      </c>
      <c r="J14" s="11" t="s">
        <v>1027</v>
      </c>
      <c r="K14" s="12" t="s">
        <v>1027</v>
      </c>
      <c r="L14" s="11" t="s">
        <v>1027</v>
      </c>
      <c r="M14" s="11" t="s">
        <v>1027</v>
      </c>
      <c r="N14" s="11" t="s">
        <v>1027</v>
      </c>
      <c r="O14" s="11" t="s">
        <v>1027</v>
      </c>
      <c r="P14" s="59" t="s">
        <v>1333</v>
      </c>
      <c r="Q14" s="60">
        <f t="shared" si="0"/>
        <v>6</v>
      </c>
      <c r="R14" s="13">
        <v>1</v>
      </c>
      <c r="S14" s="14" t="s">
        <v>61</v>
      </c>
      <c r="T14" s="15"/>
      <c r="U14" s="16"/>
    </row>
    <row r="15" spans="1:21" x14ac:dyDescent="0.35">
      <c r="A15" s="54" t="s">
        <v>1373</v>
      </c>
      <c r="B15" s="122" t="s">
        <v>1374</v>
      </c>
      <c r="C15" s="55" t="s">
        <v>62</v>
      </c>
      <c r="D15" s="56" t="s">
        <v>613</v>
      </c>
      <c r="E15" s="119" t="s">
        <v>1334</v>
      </c>
      <c r="F15" s="57" t="s">
        <v>60</v>
      </c>
      <c r="G15" s="58">
        <v>2</v>
      </c>
      <c r="H15" s="11">
        <v>0</v>
      </c>
      <c r="I15" s="11" t="s">
        <v>1027</v>
      </c>
      <c r="J15" s="11" t="s">
        <v>1027</v>
      </c>
      <c r="K15" s="12" t="s">
        <v>1027</v>
      </c>
      <c r="L15" s="11" t="s">
        <v>1027</v>
      </c>
      <c r="M15" s="11" t="s">
        <v>1027</v>
      </c>
      <c r="N15" s="11" t="s">
        <v>1027</v>
      </c>
      <c r="O15" s="17" t="s">
        <v>1027</v>
      </c>
      <c r="P15" s="63" t="s">
        <v>1027</v>
      </c>
      <c r="Q15" s="60">
        <f t="shared" si="0"/>
        <v>2</v>
      </c>
      <c r="R15" s="13">
        <v>2</v>
      </c>
      <c r="S15" s="14" t="s">
        <v>61</v>
      </c>
      <c r="T15" s="15"/>
      <c r="U15" s="16"/>
    </row>
    <row r="16" spans="1:21" x14ac:dyDescent="0.35">
      <c r="A16" s="54" t="s">
        <v>1375</v>
      </c>
      <c r="B16" s="122" t="s">
        <v>643</v>
      </c>
      <c r="C16" s="64" t="s">
        <v>264</v>
      </c>
      <c r="D16" s="66" t="s">
        <v>614</v>
      </c>
      <c r="E16" s="120" t="s">
        <v>1335</v>
      </c>
      <c r="F16" s="57" t="s">
        <v>60</v>
      </c>
      <c r="G16" s="58">
        <v>9</v>
      </c>
      <c r="H16" s="11">
        <v>11</v>
      </c>
      <c r="I16" s="11">
        <v>7</v>
      </c>
      <c r="J16" s="11">
        <v>4</v>
      </c>
      <c r="K16" s="12">
        <v>4</v>
      </c>
      <c r="L16" s="11">
        <v>11</v>
      </c>
      <c r="M16" s="11">
        <v>4</v>
      </c>
      <c r="N16" s="11" t="s">
        <v>1027</v>
      </c>
      <c r="O16" s="11">
        <v>13</v>
      </c>
      <c r="P16" s="59"/>
      <c r="Q16" s="60">
        <f t="shared" si="0"/>
        <v>63</v>
      </c>
      <c r="R16" s="13">
        <v>51</v>
      </c>
      <c r="S16" s="14" t="s">
        <v>14</v>
      </c>
      <c r="T16" s="15">
        <v>2</v>
      </c>
      <c r="U16" s="16">
        <v>2</v>
      </c>
    </row>
    <row r="17" spans="1:21" x14ac:dyDescent="0.35">
      <c r="A17" s="54" t="s">
        <v>1375</v>
      </c>
      <c r="B17" s="122" t="s">
        <v>643</v>
      </c>
      <c r="C17" s="55" t="s">
        <v>264</v>
      </c>
      <c r="D17" s="56" t="s">
        <v>615</v>
      </c>
      <c r="E17" s="119" t="s">
        <v>1336</v>
      </c>
      <c r="F17" s="57" t="s">
        <v>60</v>
      </c>
      <c r="G17" s="58">
        <v>3</v>
      </c>
      <c r="H17" s="11">
        <v>8</v>
      </c>
      <c r="I17" s="11">
        <v>4</v>
      </c>
      <c r="J17" s="11">
        <v>4</v>
      </c>
      <c r="K17" s="12">
        <v>1</v>
      </c>
      <c r="L17" s="11">
        <v>12</v>
      </c>
      <c r="M17" s="11">
        <v>6</v>
      </c>
      <c r="N17" s="17">
        <v>7</v>
      </c>
      <c r="O17" s="18">
        <v>5</v>
      </c>
      <c r="P17" s="65"/>
      <c r="Q17" s="60">
        <f t="shared" si="0"/>
        <v>50</v>
      </c>
      <c r="R17" s="13">
        <v>34</v>
      </c>
      <c r="S17" s="14" t="s">
        <v>14</v>
      </c>
      <c r="T17" s="15">
        <v>5</v>
      </c>
      <c r="U17" s="16"/>
    </row>
    <row r="18" spans="1:21" x14ac:dyDescent="0.35">
      <c r="A18" s="54" t="s">
        <v>1375</v>
      </c>
      <c r="B18" s="122" t="s">
        <v>643</v>
      </c>
      <c r="C18" s="55" t="s">
        <v>62</v>
      </c>
      <c r="D18" s="56" t="s">
        <v>616</v>
      </c>
      <c r="E18" s="119" t="s">
        <v>1337</v>
      </c>
      <c r="F18" s="57" t="s">
        <v>60</v>
      </c>
      <c r="G18" s="58">
        <v>3</v>
      </c>
      <c r="H18" s="11">
        <v>4</v>
      </c>
      <c r="I18" s="11">
        <v>1</v>
      </c>
      <c r="J18" s="11">
        <v>1</v>
      </c>
      <c r="K18" s="12">
        <v>2</v>
      </c>
      <c r="L18" s="11">
        <v>3</v>
      </c>
      <c r="M18" s="11">
        <v>4</v>
      </c>
      <c r="N18" s="11">
        <v>2</v>
      </c>
      <c r="O18" s="11">
        <v>3</v>
      </c>
      <c r="P18" s="59"/>
      <c r="Q18" s="60">
        <f t="shared" si="0"/>
        <v>23</v>
      </c>
      <c r="R18" s="13">
        <v>18</v>
      </c>
      <c r="S18" s="14" t="s">
        <v>61</v>
      </c>
      <c r="T18" s="15"/>
      <c r="U18" s="16"/>
    </row>
    <row r="19" spans="1:21" x14ac:dyDescent="0.35">
      <c r="A19" s="54" t="s">
        <v>1375</v>
      </c>
      <c r="B19" s="122" t="s">
        <v>643</v>
      </c>
      <c r="C19" s="64" t="s">
        <v>59</v>
      </c>
      <c r="D19" s="66" t="s">
        <v>617</v>
      </c>
      <c r="E19" s="120" t="s">
        <v>1338</v>
      </c>
      <c r="F19" s="57" t="s">
        <v>60</v>
      </c>
      <c r="G19" s="58">
        <v>6</v>
      </c>
      <c r="H19" s="11">
        <v>6</v>
      </c>
      <c r="I19" s="11">
        <v>4</v>
      </c>
      <c r="J19" s="11">
        <v>3</v>
      </c>
      <c r="K19" s="12">
        <v>2</v>
      </c>
      <c r="L19" s="11">
        <v>2</v>
      </c>
      <c r="M19" s="11" t="s">
        <v>1027</v>
      </c>
      <c r="N19" s="11">
        <v>3</v>
      </c>
      <c r="O19" s="11">
        <v>3</v>
      </c>
      <c r="P19" s="59"/>
      <c r="Q19" s="60">
        <f t="shared" si="0"/>
        <v>29</v>
      </c>
      <c r="R19" s="13">
        <v>24</v>
      </c>
      <c r="S19" s="14" t="s">
        <v>61</v>
      </c>
      <c r="T19" s="15">
        <v>5</v>
      </c>
      <c r="U19" s="16">
        <v>4</v>
      </c>
    </row>
    <row r="20" spans="1:21" x14ac:dyDescent="0.35">
      <c r="A20" s="54" t="s">
        <v>1375</v>
      </c>
      <c r="B20" s="122" t="s">
        <v>643</v>
      </c>
      <c r="C20" s="64" t="s">
        <v>62</v>
      </c>
      <c r="D20" s="66" t="s">
        <v>618</v>
      </c>
      <c r="E20" s="120" t="s">
        <v>1339</v>
      </c>
      <c r="F20" s="57" t="s">
        <v>60</v>
      </c>
      <c r="G20" s="58">
        <v>4</v>
      </c>
      <c r="H20" s="11">
        <v>2</v>
      </c>
      <c r="I20" s="11">
        <v>6</v>
      </c>
      <c r="J20" s="11">
        <v>3</v>
      </c>
      <c r="K20" s="12">
        <v>2</v>
      </c>
      <c r="L20" s="11">
        <v>2</v>
      </c>
      <c r="M20" s="11">
        <v>0</v>
      </c>
      <c r="N20" s="11">
        <v>2</v>
      </c>
      <c r="O20" s="11">
        <v>3</v>
      </c>
      <c r="P20" s="59"/>
      <c r="Q20" s="60">
        <f t="shared" si="0"/>
        <v>24</v>
      </c>
      <c r="R20" s="13">
        <v>17</v>
      </c>
      <c r="S20" s="14" t="s">
        <v>61</v>
      </c>
      <c r="T20" s="15"/>
      <c r="U20" s="16"/>
    </row>
    <row r="21" spans="1:21" x14ac:dyDescent="0.35">
      <c r="A21" s="54" t="s">
        <v>1375</v>
      </c>
      <c r="B21" s="122" t="s">
        <v>643</v>
      </c>
      <c r="C21" s="55" t="s">
        <v>59</v>
      </c>
      <c r="D21" s="56" t="s">
        <v>619</v>
      </c>
      <c r="E21" s="119" t="s">
        <v>1340</v>
      </c>
      <c r="F21" s="57" t="s">
        <v>60</v>
      </c>
      <c r="G21" s="58">
        <v>0</v>
      </c>
      <c r="H21" s="11" t="s">
        <v>1027</v>
      </c>
      <c r="I21" s="11" t="s">
        <v>1027</v>
      </c>
      <c r="J21" s="11" t="s">
        <v>1027</v>
      </c>
      <c r="K21" s="19" t="s">
        <v>1027</v>
      </c>
      <c r="L21" s="17" t="s">
        <v>1027</v>
      </c>
      <c r="M21" s="17" t="s">
        <v>1027</v>
      </c>
      <c r="N21" s="17" t="s">
        <v>1027</v>
      </c>
      <c r="O21" s="17" t="s">
        <v>1027</v>
      </c>
      <c r="P21" s="63" t="s">
        <v>1027</v>
      </c>
      <c r="Q21" s="60">
        <f t="shared" si="0"/>
        <v>0</v>
      </c>
      <c r="R21" s="13">
        <v>0</v>
      </c>
      <c r="S21" s="14" t="s">
        <v>61</v>
      </c>
      <c r="T21" s="15"/>
      <c r="U21" s="16"/>
    </row>
    <row r="22" spans="1:21" x14ac:dyDescent="0.35">
      <c r="A22" s="54" t="s">
        <v>1375</v>
      </c>
      <c r="B22" s="122" t="s">
        <v>643</v>
      </c>
      <c r="C22" s="64" t="s">
        <v>59</v>
      </c>
      <c r="D22" s="66" t="s">
        <v>620</v>
      </c>
      <c r="E22" s="120" t="s">
        <v>1341</v>
      </c>
      <c r="F22" s="57" t="s">
        <v>60</v>
      </c>
      <c r="G22" s="58">
        <v>2</v>
      </c>
      <c r="H22" s="11">
        <v>4</v>
      </c>
      <c r="I22" s="11">
        <v>4</v>
      </c>
      <c r="J22" s="11">
        <v>0</v>
      </c>
      <c r="K22" s="12">
        <v>1</v>
      </c>
      <c r="L22" s="11">
        <v>2</v>
      </c>
      <c r="M22" s="11">
        <v>1</v>
      </c>
      <c r="N22" s="11">
        <v>4</v>
      </c>
      <c r="O22" s="11">
        <v>7</v>
      </c>
      <c r="P22" s="59"/>
      <c r="Q22" s="60">
        <f t="shared" si="0"/>
        <v>25</v>
      </c>
      <c r="R22" s="13">
        <v>19</v>
      </c>
      <c r="S22" s="14" t="s">
        <v>61</v>
      </c>
      <c r="T22" s="15"/>
      <c r="U22" s="16"/>
    </row>
    <row r="23" spans="1:21" x14ac:dyDescent="0.35">
      <c r="A23" s="54" t="s">
        <v>1376</v>
      </c>
      <c r="B23" s="122" t="s">
        <v>1377</v>
      </c>
      <c r="C23" s="67" t="s">
        <v>59</v>
      </c>
      <c r="D23" s="56" t="s">
        <v>621</v>
      </c>
      <c r="E23" s="119" t="s">
        <v>1342</v>
      </c>
      <c r="F23" s="57" t="s">
        <v>60</v>
      </c>
      <c r="G23" s="58">
        <v>2</v>
      </c>
      <c r="H23" s="11">
        <v>0</v>
      </c>
      <c r="I23" s="11">
        <v>0</v>
      </c>
      <c r="J23" s="11">
        <v>2</v>
      </c>
      <c r="K23" s="12">
        <v>2</v>
      </c>
      <c r="L23" s="11">
        <v>1</v>
      </c>
      <c r="M23" s="11">
        <v>0</v>
      </c>
      <c r="N23" s="11" t="s">
        <v>1027</v>
      </c>
      <c r="O23" s="11" t="s">
        <v>1027</v>
      </c>
      <c r="P23" s="59"/>
      <c r="Q23" s="60">
        <f t="shared" si="0"/>
        <v>7</v>
      </c>
      <c r="R23" s="13">
        <v>6</v>
      </c>
      <c r="S23" s="14" t="s">
        <v>61</v>
      </c>
      <c r="T23" s="15"/>
      <c r="U23" s="16"/>
    </row>
    <row r="24" spans="1:21" x14ac:dyDescent="0.35">
      <c r="A24" s="54" t="s">
        <v>1376</v>
      </c>
      <c r="B24" s="122" t="s">
        <v>1377</v>
      </c>
      <c r="C24" s="67" t="s">
        <v>59</v>
      </c>
      <c r="D24" s="56" t="s">
        <v>622</v>
      </c>
      <c r="E24" s="119" t="s">
        <v>1343</v>
      </c>
      <c r="F24" s="57" t="s">
        <v>60</v>
      </c>
      <c r="G24" s="58">
        <v>0</v>
      </c>
      <c r="H24" s="11" t="s">
        <v>1027</v>
      </c>
      <c r="I24" s="11">
        <v>0</v>
      </c>
      <c r="J24" s="11" t="s">
        <v>1027</v>
      </c>
      <c r="K24" s="12" t="s">
        <v>1027</v>
      </c>
      <c r="L24" s="11">
        <v>2</v>
      </c>
      <c r="M24" s="11" t="s">
        <v>1027</v>
      </c>
      <c r="N24" s="11">
        <v>1</v>
      </c>
      <c r="O24" s="11" t="s">
        <v>1027</v>
      </c>
      <c r="P24" s="59"/>
      <c r="Q24" s="60">
        <f t="shared" si="0"/>
        <v>3</v>
      </c>
      <c r="R24" s="13">
        <v>0</v>
      </c>
      <c r="S24" s="14" t="s">
        <v>61</v>
      </c>
      <c r="T24" s="15"/>
      <c r="U24" s="16"/>
    </row>
    <row r="25" spans="1:21" x14ac:dyDescent="0.35">
      <c r="A25" s="54"/>
      <c r="B25" s="122"/>
      <c r="C25" s="67"/>
      <c r="D25" s="56"/>
      <c r="E25" s="119"/>
      <c r="F25" s="57"/>
      <c r="G25" s="58"/>
      <c r="H25" s="11"/>
      <c r="I25" s="11"/>
      <c r="J25" s="11"/>
      <c r="K25" s="12"/>
      <c r="L25" s="11"/>
      <c r="M25" s="11"/>
      <c r="N25" s="11"/>
      <c r="O25" s="11"/>
      <c r="P25" s="59"/>
      <c r="Q25" s="60">
        <f t="shared" si="0"/>
        <v>0</v>
      </c>
      <c r="R25" s="13"/>
      <c r="S25" s="14"/>
      <c r="T25" s="15"/>
      <c r="U25" s="16"/>
    </row>
    <row r="26" spans="1:21" x14ac:dyDescent="0.35">
      <c r="A26" s="54"/>
      <c r="B26" s="122"/>
      <c r="C26" s="67"/>
      <c r="D26" s="56"/>
      <c r="E26" s="119"/>
      <c r="F26" s="57"/>
      <c r="G26" s="58"/>
      <c r="H26" s="11"/>
      <c r="I26" s="11"/>
      <c r="J26" s="11"/>
      <c r="K26" s="12"/>
      <c r="L26" s="11"/>
      <c r="M26" s="11"/>
      <c r="N26" s="11"/>
      <c r="O26" s="11"/>
      <c r="P26" s="63"/>
      <c r="Q26" s="60">
        <f t="shared" si="0"/>
        <v>0</v>
      </c>
      <c r="R26" s="13"/>
      <c r="S26" s="14"/>
      <c r="T26" s="15"/>
      <c r="U26" s="16"/>
    </row>
    <row r="27" spans="1:21" x14ac:dyDescent="0.35">
      <c r="A27" s="54"/>
      <c r="B27" s="122"/>
      <c r="C27" s="55"/>
      <c r="D27" s="56"/>
      <c r="E27" s="119"/>
      <c r="F27" s="57"/>
      <c r="G27" s="58"/>
      <c r="H27" s="11"/>
      <c r="I27" s="11"/>
      <c r="J27" s="11"/>
      <c r="K27" s="12"/>
      <c r="L27" s="11"/>
      <c r="M27" s="11"/>
      <c r="N27" s="11"/>
      <c r="O27" s="11"/>
      <c r="P27" s="59"/>
      <c r="Q27" s="60">
        <f t="shared" si="0"/>
        <v>0</v>
      </c>
      <c r="R27" s="13"/>
      <c r="S27" s="14"/>
      <c r="T27" s="15"/>
      <c r="U27" s="16"/>
    </row>
    <row r="28" spans="1:21" x14ac:dyDescent="0.35">
      <c r="A28" s="54"/>
      <c r="B28" s="122"/>
      <c r="C28" s="55"/>
      <c r="D28" s="56"/>
      <c r="E28" s="119"/>
      <c r="F28" s="57"/>
      <c r="G28" s="58"/>
      <c r="H28" s="11"/>
      <c r="I28" s="11"/>
      <c r="J28" s="11"/>
      <c r="K28" s="12"/>
      <c r="L28" s="11"/>
      <c r="M28" s="11"/>
      <c r="N28" s="11"/>
      <c r="O28" s="11"/>
      <c r="P28" s="59"/>
      <c r="Q28" s="60">
        <f t="shared" si="0"/>
        <v>0</v>
      </c>
      <c r="R28" s="13"/>
      <c r="S28" s="14"/>
      <c r="T28" s="15"/>
      <c r="U28" s="16"/>
    </row>
    <row r="29" spans="1:21" x14ac:dyDescent="0.35">
      <c r="A29" s="68"/>
      <c r="B29" s="122"/>
      <c r="C29" s="55"/>
      <c r="D29" s="69"/>
      <c r="E29" s="121"/>
      <c r="F29" s="57"/>
      <c r="G29" s="58"/>
      <c r="H29" s="11"/>
      <c r="I29" s="11"/>
      <c r="J29" s="11"/>
      <c r="K29" s="12"/>
      <c r="L29" s="11"/>
      <c r="M29" s="11"/>
      <c r="N29" s="17"/>
      <c r="O29" s="17"/>
      <c r="P29" s="63"/>
      <c r="Q29" s="60">
        <f t="shared" si="0"/>
        <v>0</v>
      </c>
      <c r="R29" s="13"/>
      <c r="S29" s="14"/>
      <c r="T29" s="15"/>
      <c r="U29" s="16"/>
    </row>
    <row r="30" spans="1:21" x14ac:dyDescent="0.35">
      <c r="A30" s="68"/>
      <c r="B30" s="122"/>
      <c r="C30" s="55"/>
      <c r="D30" s="70"/>
      <c r="E30" s="122"/>
      <c r="F30" s="57"/>
      <c r="G30" s="58"/>
      <c r="H30" s="11"/>
      <c r="I30" s="11"/>
      <c r="J30" s="11"/>
      <c r="K30" s="12"/>
      <c r="L30" s="11"/>
      <c r="M30" s="11"/>
      <c r="N30" s="11"/>
      <c r="O30" s="11"/>
      <c r="P30" s="59"/>
      <c r="Q30" s="60">
        <f t="shared" si="0"/>
        <v>0</v>
      </c>
      <c r="R30" s="13"/>
      <c r="S30" s="14"/>
      <c r="T30" s="15"/>
      <c r="U30" s="16"/>
    </row>
    <row r="31" spans="1:21" x14ac:dyDescent="0.35">
      <c r="A31" s="68"/>
      <c r="B31" s="122"/>
      <c r="C31" s="55"/>
      <c r="D31" s="70"/>
      <c r="E31" s="122"/>
      <c r="F31" s="57"/>
      <c r="G31" s="58"/>
      <c r="H31" s="11"/>
      <c r="I31" s="11"/>
      <c r="J31" s="11"/>
      <c r="K31" s="12"/>
      <c r="L31" s="11"/>
      <c r="M31" s="11"/>
      <c r="N31" s="11"/>
      <c r="O31" s="11"/>
      <c r="P31" s="59"/>
      <c r="Q31" s="60">
        <f t="shared" si="0"/>
        <v>0</v>
      </c>
      <c r="R31" s="13"/>
      <c r="S31" s="14"/>
      <c r="T31" s="15"/>
      <c r="U31" s="16"/>
    </row>
    <row r="32" spans="1:21" x14ac:dyDescent="0.35">
      <c r="A32" s="68"/>
      <c r="B32" s="122"/>
      <c r="C32" s="55"/>
      <c r="D32" s="70"/>
      <c r="E32" s="122"/>
      <c r="F32" s="57"/>
      <c r="G32" s="58"/>
      <c r="H32" s="11"/>
      <c r="I32" s="11"/>
      <c r="J32" s="11"/>
      <c r="K32" s="12"/>
      <c r="L32" s="11"/>
      <c r="M32" s="11"/>
      <c r="N32" s="11"/>
      <c r="O32" s="11"/>
      <c r="P32" s="59"/>
      <c r="Q32" s="60">
        <f t="shared" si="0"/>
        <v>0</v>
      </c>
      <c r="R32" s="13"/>
      <c r="S32" s="14"/>
      <c r="T32" s="15"/>
      <c r="U32" s="16"/>
    </row>
    <row r="33" spans="1:21" ht="15" thickBot="1" x14ac:dyDescent="0.4">
      <c r="A33" s="68"/>
      <c r="B33" s="122"/>
      <c r="C33" s="55"/>
      <c r="D33" s="70"/>
      <c r="E33" s="122"/>
      <c r="F33" s="57"/>
      <c r="G33" s="58"/>
      <c r="H33" s="11"/>
      <c r="I33" s="11"/>
      <c r="J33" s="11"/>
      <c r="K33" s="12"/>
      <c r="L33" s="11"/>
      <c r="M33" s="11"/>
      <c r="N33" s="11"/>
      <c r="O33" s="11"/>
      <c r="P33" s="59"/>
      <c r="Q33" s="60">
        <f t="shared" si="0"/>
        <v>0</v>
      </c>
      <c r="R33" s="13"/>
      <c r="S33" s="14"/>
      <c r="T33" s="15"/>
      <c r="U33" s="16"/>
    </row>
    <row r="34" spans="1:21" ht="15.5" thickTop="1" thickBot="1" x14ac:dyDescent="0.4">
      <c r="A34" s="174" t="s">
        <v>17</v>
      </c>
      <c r="B34" s="175"/>
      <c r="C34" s="176"/>
      <c r="D34" s="177"/>
      <c r="E34" s="110"/>
      <c r="F34" s="71">
        <f>SUM(V2:V33)</f>
        <v>0</v>
      </c>
      <c r="G34" s="20">
        <f t="shared" ref="G34:P34" si="1">SUM(G2:G33)</f>
        <v>83</v>
      </c>
      <c r="H34" s="20">
        <f t="shared" si="1"/>
        <v>72</v>
      </c>
      <c r="I34" s="20">
        <f t="shared" si="1"/>
        <v>83</v>
      </c>
      <c r="J34" s="20">
        <f t="shared" si="1"/>
        <v>43</v>
      </c>
      <c r="K34" s="20">
        <f t="shared" si="1"/>
        <v>41</v>
      </c>
      <c r="L34" s="20">
        <f t="shared" si="1"/>
        <v>70</v>
      </c>
      <c r="M34" s="20">
        <f t="shared" si="1"/>
        <v>48</v>
      </c>
      <c r="N34" s="20">
        <f t="shared" si="1"/>
        <v>44</v>
      </c>
      <c r="O34" s="20">
        <f t="shared" si="1"/>
        <v>54</v>
      </c>
      <c r="P34" s="20">
        <f t="shared" si="1"/>
        <v>0</v>
      </c>
      <c r="Q34" s="21">
        <f t="shared" si="0"/>
        <v>538</v>
      </c>
      <c r="R34" s="22">
        <f>SUM(R2:R33)</f>
        <v>412</v>
      </c>
      <c r="S34" s="23">
        <f>SUM(W2:W33)</f>
        <v>0</v>
      </c>
      <c r="T34" s="24"/>
      <c r="U34" s="25"/>
    </row>
    <row r="35" spans="1:21" x14ac:dyDescent="0.35">
      <c r="A35" s="26" t="s">
        <v>18</v>
      </c>
      <c r="B35" s="128"/>
      <c r="C35" s="27"/>
      <c r="D35" s="168" t="s">
        <v>19</v>
      </c>
      <c r="E35" s="168"/>
      <c r="F35" s="169"/>
      <c r="G35" s="169"/>
      <c r="H35" s="169"/>
      <c r="I35" s="169"/>
      <c r="J35" s="169"/>
      <c r="K35" s="169"/>
      <c r="L35" s="169"/>
      <c r="M35" s="169"/>
      <c r="N35" s="169"/>
      <c r="O35" s="169"/>
      <c r="P35" s="169"/>
      <c r="Q35" s="169"/>
      <c r="R35" s="169"/>
      <c r="S35" s="169"/>
      <c r="U35" s="28"/>
    </row>
    <row r="36" spans="1:21" x14ac:dyDescent="0.35">
      <c r="A36" s="29" t="s">
        <v>20</v>
      </c>
      <c r="B36" s="129"/>
      <c r="D36" s="170" t="s">
        <v>21</v>
      </c>
      <c r="E36" s="170"/>
      <c r="F36" s="171"/>
      <c r="G36" s="171"/>
      <c r="H36" s="171"/>
      <c r="I36" s="171"/>
      <c r="J36" s="171"/>
      <c r="K36" s="171"/>
      <c r="L36" s="171"/>
      <c r="M36" s="171"/>
      <c r="N36" s="171"/>
      <c r="O36" s="171"/>
      <c r="P36" s="171"/>
      <c r="Q36" s="171"/>
      <c r="R36" s="171"/>
      <c r="S36" s="171"/>
      <c r="U36" s="28"/>
    </row>
    <row r="37" spans="1:21" ht="15" thickBot="1" x14ac:dyDescent="0.4">
      <c r="A37" s="30" t="s">
        <v>22</v>
      </c>
      <c r="B37" s="130"/>
      <c r="C37" s="31"/>
      <c r="D37" s="172" t="s">
        <v>23</v>
      </c>
      <c r="E37" s="172"/>
      <c r="F37" s="173"/>
      <c r="G37" s="173"/>
      <c r="H37" s="173"/>
      <c r="I37" s="173"/>
      <c r="J37" s="173"/>
      <c r="K37" s="173"/>
      <c r="L37" s="173"/>
      <c r="M37" s="173"/>
      <c r="N37" s="173"/>
      <c r="O37" s="173"/>
      <c r="P37" s="173"/>
      <c r="Q37" s="173"/>
      <c r="R37" s="173"/>
      <c r="S37" s="173"/>
      <c r="T37" s="32"/>
      <c r="U37" s="33"/>
    </row>
    <row r="38" spans="1:21" ht="15" thickTop="1" x14ac:dyDescent="0.35"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</row>
    <row r="40" spans="1:21" x14ac:dyDescent="0.35">
      <c r="A40" s="35" t="s">
        <v>63</v>
      </c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</row>
    <row r="41" spans="1:21" x14ac:dyDescent="0.35">
      <c r="A41" s="35" t="s">
        <v>24</v>
      </c>
      <c r="B41" s="35"/>
      <c r="C41" s="35" t="s">
        <v>25</v>
      </c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</row>
    <row r="42" spans="1:21" x14ac:dyDescent="0.35">
      <c r="A42" s="35" t="s">
        <v>26</v>
      </c>
      <c r="B42" s="35"/>
      <c r="C42" s="35" t="s">
        <v>27</v>
      </c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</row>
    <row r="43" spans="1:21" x14ac:dyDescent="0.35">
      <c r="A43" s="35" t="s">
        <v>28</v>
      </c>
      <c r="B43" s="35"/>
      <c r="C43" s="35" t="s">
        <v>29</v>
      </c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</row>
    <row r="44" spans="1:21" x14ac:dyDescent="0.35">
      <c r="A44" s="35" t="s">
        <v>30</v>
      </c>
      <c r="B44" s="35"/>
      <c r="C44" s="35" t="s">
        <v>31</v>
      </c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</row>
    <row r="45" spans="1:21" x14ac:dyDescent="0.35">
      <c r="A45" s="35" t="s">
        <v>32</v>
      </c>
      <c r="B45" s="35"/>
      <c r="C45" s="35" t="s">
        <v>33</v>
      </c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</row>
    <row r="46" spans="1:21" x14ac:dyDescent="0.35">
      <c r="A46" s="35" t="s">
        <v>34</v>
      </c>
      <c r="B46" s="35"/>
      <c r="C46" s="35" t="s">
        <v>35</v>
      </c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</row>
    <row r="47" spans="1:21" x14ac:dyDescent="0.35">
      <c r="A47" s="35" t="s">
        <v>36</v>
      </c>
      <c r="B47" s="35"/>
      <c r="C47" s="35" t="s">
        <v>37</v>
      </c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</row>
    <row r="48" spans="1:21" x14ac:dyDescent="0.35">
      <c r="A48" s="35" t="s">
        <v>38</v>
      </c>
      <c r="B48" s="35"/>
      <c r="C48" s="35" t="s">
        <v>39</v>
      </c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</row>
    <row r="49" spans="1:14" x14ac:dyDescent="0.35">
      <c r="A49" s="35" t="s">
        <v>17</v>
      </c>
      <c r="B49" s="35"/>
      <c r="C49" s="35" t="s">
        <v>40</v>
      </c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</row>
    <row r="50" spans="1:14" x14ac:dyDescent="0.35">
      <c r="A50" s="35"/>
      <c r="B50" s="35"/>
      <c r="C50" s="35" t="s">
        <v>41</v>
      </c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</row>
    <row r="51" spans="1:14" x14ac:dyDescent="0.35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</row>
    <row r="52" spans="1:14" x14ac:dyDescent="0.35">
      <c r="A52" s="35" t="s">
        <v>42</v>
      </c>
      <c r="B52" s="35"/>
      <c r="C52" s="35" t="s">
        <v>43</v>
      </c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</row>
    <row r="53" spans="1:14" x14ac:dyDescent="0.35">
      <c r="A53" s="35"/>
      <c r="B53" s="35"/>
      <c r="C53" s="35" t="s">
        <v>44</v>
      </c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</row>
    <row r="54" spans="1:14" x14ac:dyDescent="0.35">
      <c r="A54" s="35"/>
      <c r="B54" s="35"/>
      <c r="C54" s="35" t="s">
        <v>45</v>
      </c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</row>
    <row r="55" spans="1:14" x14ac:dyDescent="0.35">
      <c r="A55" s="35"/>
      <c r="B55" s="35"/>
      <c r="C55" s="35" t="s">
        <v>46</v>
      </c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</row>
  </sheetData>
  <mergeCells count="4">
    <mergeCell ref="A34:D34"/>
    <mergeCell ref="D35:S35"/>
    <mergeCell ref="D36:S36"/>
    <mergeCell ref="D37:S37"/>
  </mergeCells>
  <conditionalFormatting sqref="C2:C33">
    <cfRule type="cellIs" dxfId="9" priority="1" operator="equal">
      <formula>"Pinnacle"</formula>
    </cfRule>
    <cfRule type="cellIs" dxfId="8" priority="2" operator="equal">
      <formula>"Charter"</formula>
    </cfRule>
    <cfRule type="cellIs" dxfId="7" priority="3" operator="equal">
      <formula>"Repeat"</formula>
    </cfRule>
    <cfRule type="cellIs" dxfId="6" priority="4" operator="equal">
      <formula>"First Time"</formula>
    </cfRule>
  </conditionalFormatting>
  <conditionalFormatting sqref="F2:F33">
    <cfRule type="cellIs" dxfId="5" priority="7" operator="equal">
      <formula>"NO"</formula>
    </cfRule>
    <cfRule type="cellIs" dxfId="4" priority="8" operator="equal">
      <formula>"YES"</formula>
    </cfRule>
  </conditionalFormatting>
  <conditionalFormatting sqref="S2:S33">
    <cfRule type="cellIs" dxfId="3" priority="9" operator="equal">
      <formula>"Qualified"</formula>
    </cfRule>
    <cfRule type="cellIs" dxfId="2" priority="10" operator="equal">
      <formula>"Not-Qualified"</formula>
    </cfRule>
  </conditionalFormatting>
  <conditionalFormatting sqref="T2:T33">
    <cfRule type="cellIs" dxfId="1" priority="6" operator="between">
      <formula>1</formula>
      <formula>5</formula>
    </cfRule>
  </conditionalFormatting>
  <conditionalFormatting sqref="U2:U33">
    <cfRule type="cellIs" dxfId="0" priority="5" operator="between">
      <formula>1</formula>
      <formula>5</formula>
    </cfRule>
  </conditionalFormatting>
  <dataValidations count="4">
    <dataValidation type="list" allowBlank="1" showInputMessage="1" showErrorMessage="1" sqref="C2:C33" xr:uid="{8E63FE2A-AF6F-45B4-B358-1F7A399EFB80}">
      <formula1>"First Time, Repeat, Charter, Pinnacle"</formula1>
    </dataValidation>
    <dataValidation type="list" allowBlank="1" showInputMessage="1" showErrorMessage="1" sqref="T2:U33" xr:uid="{1D061248-6612-4D88-B370-F7B079FD0CBF}">
      <formula1>"1,2,3,4,5"</formula1>
    </dataValidation>
    <dataValidation type="list" allowBlank="1" showInputMessage="1" showErrorMessage="1" sqref="F2:F33" xr:uid="{C0641CC8-C339-45FF-8E8B-A85E117642E3}">
      <formula1>"YES, NO"</formula1>
    </dataValidation>
    <dataValidation type="list" allowBlank="1" showInputMessage="1" showErrorMessage="1" sqref="S2:S33" xr:uid="{E5314BD7-0D06-4BC5-8EBA-1D98B5A2B4EE}">
      <formula1>"Qualified, Not-Qualified"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Directors Name &amp; Territory</vt:lpstr>
      <vt:lpstr>instructions PLEASE READ</vt:lpstr>
      <vt:lpstr>Anglin-Heisserer</vt:lpstr>
      <vt:lpstr>Carroll</vt:lpstr>
      <vt:lpstr>Colbert</vt:lpstr>
      <vt:lpstr>Clayton</vt:lpstr>
      <vt:lpstr>Conaway</vt:lpstr>
      <vt:lpstr>Edmondson</vt:lpstr>
      <vt:lpstr>Fletcher</vt:lpstr>
      <vt:lpstr>Foust</vt:lpstr>
      <vt:lpstr>Giraldo</vt:lpstr>
      <vt:lpstr>Groeneweg</vt:lpstr>
      <vt:lpstr>Mitchell</vt:lpstr>
      <vt:lpstr>Nading</vt:lpstr>
      <vt:lpstr>Rody</vt:lpstr>
      <vt:lpstr>Wehmeyer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 Blaylock</dc:creator>
  <cp:lastModifiedBy>Cindy Blaylock</cp:lastModifiedBy>
  <dcterms:created xsi:type="dcterms:W3CDTF">2024-12-17T21:46:49Z</dcterms:created>
  <dcterms:modified xsi:type="dcterms:W3CDTF">2025-10-14T18:35:09Z</dcterms:modified>
</cp:coreProperties>
</file>